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งานของฟ้า ประจำปีงบประมาณ 2568\สรุปจัดซื้อจัดจ้างประจำเดือน ปี 2568\สรุปจัดซื้อจัดจ้าง\"/>
    </mc:Choice>
  </mc:AlternateContent>
  <xr:revisionPtr revIDLastSave="0" documentId="13_ncr:1_{F54C41DD-87CA-4CFD-B420-BA3CE3576E57}" xr6:coauthVersionLast="47" xr6:coauthVersionMax="47" xr10:uidLastSave="{00000000-0000-0000-0000-000000000000}"/>
  <bookViews>
    <workbookView xWindow="-120" yWindow="-120" windowWidth="20730" windowHeight="11160" tabRatio="781" xr2:uid="{00000000-000D-0000-FFFF-FFFF00000000}"/>
  </bookViews>
  <sheets>
    <sheet name="Sheet1" sheetId="14" r:id="rId1"/>
  </sheets>
  <definedNames>
    <definedName name="_xlnm.Print_Titles" localSheetId="0">Sheet1!$1:$4</definedName>
  </definedNames>
  <calcPr calcId="181029"/>
</workbook>
</file>

<file path=xl/calcChain.xml><?xml version="1.0" encoding="utf-8"?>
<calcChain xmlns="http://schemas.openxmlformats.org/spreadsheetml/2006/main">
  <c r="G77" i="14" l="1"/>
  <c r="H77" i="14"/>
  <c r="I77" i="14"/>
  <c r="G34" i="14"/>
  <c r="H34" i="14"/>
  <c r="I34" i="14"/>
  <c r="G75" i="14"/>
  <c r="H75" i="14"/>
  <c r="I75" i="14"/>
  <c r="G22" i="14"/>
  <c r="H22" i="14"/>
  <c r="I22" i="14"/>
  <c r="G23" i="14"/>
  <c r="H23" i="14"/>
  <c r="I23" i="14"/>
  <c r="G24" i="14"/>
  <c r="H24" i="14"/>
  <c r="I24" i="14"/>
  <c r="G25" i="14"/>
  <c r="H25" i="14"/>
  <c r="I25" i="14"/>
  <c r="G26" i="14"/>
  <c r="H26" i="14"/>
  <c r="I26" i="14"/>
  <c r="G27" i="14"/>
  <c r="H27" i="14"/>
  <c r="I27" i="14"/>
  <c r="G28" i="14"/>
  <c r="H28" i="14"/>
  <c r="I28" i="14"/>
  <c r="G29" i="14"/>
  <c r="H29" i="14"/>
  <c r="I29" i="14"/>
  <c r="G30" i="14"/>
  <c r="H30" i="14"/>
  <c r="I30" i="14"/>
  <c r="G31" i="14"/>
  <c r="H31" i="14"/>
  <c r="I31" i="14"/>
  <c r="G32" i="14"/>
  <c r="H32" i="14"/>
  <c r="I32" i="14"/>
  <c r="G33" i="14"/>
  <c r="H33" i="14"/>
  <c r="I33" i="14"/>
  <c r="I76" i="14"/>
  <c r="H76" i="14"/>
  <c r="G76" i="14"/>
  <c r="I74" i="14"/>
  <c r="H74" i="14"/>
  <c r="G74" i="14"/>
  <c r="I73" i="14"/>
  <c r="H73" i="14"/>
  <c r="G73" i="14"/>
  <c r="I72" i="14"/>
  <c r="H72" i="14"/>
  <c r="G72" i="14"/>
  <c r="I71" i="14"/>
  <c r="H71" i="14"/>
  <c r="G71" i="14"/>
  <c r="I70" i="14"/>
  <c r="H70" i="14"/>
  <c r="G70" i="14"/>
  <c r="I69" i="14"/>
  <c r="H69" i="14"/>
  <c r="G69" i="14"/>
  <c r="I68" i="14"/>
  <c r="H68" i="14"/>
  <c r="G68" i="14"/>
  <c r="I67" i="14"/>
  <c r="H67" i="14"/>
  <c r="G67" i="14"/>
  <c r="I66" i="14"/>
  <c r="H66" i="14"/>
  <c r="G66" i="14"/>
  <c r="I65" i="14"/>
  <c r="H65" i="14"/>
  <c r="G65" i="14"/>
  <c r="I64" i="14"/>
  <c r="H64" i="14"/>
  <c r="G64" i="14"/>
  <c r="I63" i="14"/>
  <c r="H63" i="14"/>
  <c r="G63" i="14"/>
  <c r="I62" i="14"/>
  <c r="H62" i="14"/>
  <c r="G62" i="14"/>
  <c r="I61" i="14"/>
  <c r="H61" i="14"/>
  <c r="G61" i="14"/>
  <c r="I60" i="14"/>
  <c r="H60" i="14"/>
  <c r="G60" i="14"/>
  <c r="I59" i="14"/>
  <c r="H59" i="14"/>
  <c r="G59" i="14"/>
  <c r="I58" i="14"/>
  <c r="H58" i="14"/>
  <c r="G58" i="14"/>
  <c r="I57" i="14"/>
  <c r="H57" i="14"/>
  <c r="G57" i="14"/>
  <c r="I56" i="14"/>
  <c r="H56" i="14"/>
  <c r="G56" i="14"/>
  <c r="I55" i="14"/>
  <c r="H55" i="14"/>
  <c r="G55" i="14"/>
  <c r="I54" i="14"/>
  <c r="H54" i="14"/>
  <c r="G54" i="14"/>
  <c r="I53" i="14"/>
  <c r="H53" i="14"/>
  <c r="G53" i="14"/>
  <c r="I52" i="14"/>
  <c r="H52" i="14"/>
  <c r="G52" i="14"/>
  <c r="I51" i="14"/>
  <c r="H51" i="14"/>
  <c r="G51" i="14"/>
  <c r="I50" i="14"/>
  <c r="H50" i="14"/>
  <c r="G50" i="14"/>
  <c r="I49" i="14"/>
  <c r="H49" i="14"/>
  <c r="G49" i="14"/>
  <c r="I48" i="14"/>
  <c r="H48" i="14"/>
  <c r="G48" i="14"/>
  <c r="I47" i="14"/>
  <c r="H47" i="14"/>
  <c r="G47" i="14"/>
  <c r="I46" i="14"/>
  <c r="H46" i="14"/>
  <c r="G46" i="14"/>
  <c r="I45" i="14"/>
  <c r="H45" i="14"/>
  <c r="G45" i="14"/>
  <c r="I44" i="14"/>
  <c r="H44" i="14"/>
  <c r="G44" i="14"/>
  <c r="I43" i="14"/>
  <c r="H43" i="14"/>
  <c r="G43" i="14"/>
  <c r="I42" i="14"/>
  <c r="H42" i="14"/>
  <c r="G42" i="14"/>
  <c r="I41" i="14"/>
  <c r="H41" i="14"/>
  <c r="G41" i="14"/>
  <c r="I40" i="14"/>
  <c r="H40" i="14"/>
  <c r="G40" i="14"/>
  <c r="I39" i="14"/>
  <c r="H39" i="14"/>
  <c r="G39" i="14"/>
  <c r="I38" i="14"/>
  <c r="H38" i="14"/>
  <c r="G38" i="14"/>
  <c r="I37" i="14"/>
  <c r="H37" i="14"/>
  <c r="G37" i="14"/>
  <c r="H20" i="14"/>
  <c r="G20" i="14"/>
  <c r="G21" i="14"/>
  <c r="H21" i="14"/>
  <c r="I21" i="14"/>
  <c r="I6" i="14"/>
  <c r="G6" i="14"/>
  <c r="G9" i="14"/>
  <c r="H9" i="14"/>
  <c r="I9" i="14"/>
  <c r="G10" i="14"/>
  <c r="H10" i="14"/>
  <c r="I10" i="14"/>
  <c r="G11" i="14"/>
  <c r="H11" i="14"/>
  <c r="I11" i="14"/>
  <c r="G12" i="14"/>
  <c r="H12" i="14"/>
  <c r="I12" i="14"/>
  <c r="G13" i="14"/>
  <c r="H13" i="14"/>
  <c r="I13" i="14"/>
  <c r="G14" i="14"/>
  <c r="H14" i="14"/>
  <c r="I14" i="14"/>
  <c r="G15" i="14"/>
  <c r="H15" i="14"/>
  <c r="I15" i="14"/>
  <c r="G16" i="14"/>
  <c r="H16" i="14"/>
  <c r="I16" i="14"/>
  <c r="G17" i="14"/>
  <c r="H17" i="14"/>
  <c r="I17" i="14"/>
  <c r="I8" i="14"/>
  <c r="H8" i="14"/>
  <c r="G8" i="14"/>
  <c r="G18" i="14"/>
  <c r="H18" i="14"/>
  <c r="I18" i="14"/>
  <c r="G19" i="14"/>
  <c r="H19" i="14"/>
  <c r="I19" i="14"/>
  <c r="I20" i="14"/>
</calcChain>
</file>

<file path=xl/sharedStrings.xml><?xml version="1.0" encoding="utf-8"?>
<sst xmlns="http://schemas.openxmlformats.org/spreadsheetml/2006/main" count="484" uniqueCount="149">
  <si>
    <t>งานที่จัดซื้อหรือจัดจ้าง</t>
  </si>
  <si>
    <t>ราคากลาง</t>
  </si>
  <si>
    <t>เฉพาะเจาะจง</t>
  </si>
  <si>
    <t>เป็นไปตามข้อกำหนด</t>
  </si>
  <si>
    <t xml:space="preserve"> -</t>
  </si>
  <si>
    <t>สำนักงานการวิจัยแห่งชาติ (วช.)</t>
  </si>
  <si>
    <t>ใบสั่งซื้อ</t>
  </si>
  <si>
    <t>ลำดับที่</t>
  </si>
  <si>
    <t>วงเงินจะซื้อหรือจ้าง</t>
  </si>
  <si>
    <t>ราคาที่เสนอ
(บาท)</t>
  </si>
  <si>
    <t>เลขที่และวันที่ของสัญญา
หรือข้อตกลงในการซื้อหรือจ้าง</t>
  </si>
  <si>
    <t>เหตุผลที่คัดเลือกโดยสรุป</t>
  </si>
  <si>
    <t>วิธีซื้อหรือจ้าง</t>
  </si>
  <si>
    <t>ราคาที่ตกลงซื้อหรือจ้าง
(บาท)</t>
  </si>
  <si>
    <t xml:space="preserve">รายชื่อผู้เสนอราคา
</t>
  </si>
  <si>
    <t xml:space="preserve">ผู้ได้รับคัดเลือก
</t>
  </si>
  <si>
    <t>ใบสั่งจ้าง</t>
  </si>
  <si>
    <t>สัญญา</t>
  </si>
  <si>
    <t>กอง/กลุ่ม/ภารกิจ</t>
  </si>
  <si>
    <t>พด.สลก.</t>
  </si>
  <si>
    <t>ส่วนกลาง</t>
  </si>
  <si>
    <t>อค.สลก.</t>
  </si>
  <si>
    <t>กสส.</t>
  </si>
  <si>
    <t>ศฐ.กสส.</t>
  </si>
  <si>
    <t>ศว.กบน.</t>
  </si>
  <si>
    <t>สว.กบน.</t>
  </si>
  <si>
    <t>พพ.กสส.</t>
  </si>
  <si>
    <t>รว.กสส.</t>
  </si>
  <si>
    <t>กบท.1</t>
  </si>
  <si>
    <t>สป.</t>
  </si>
  <si>
    <t>ก.พ.ร.</t>
  </si>
  <si>
    <t>กบท.2</t>
  </si>
  <si>
    <t>ภท.</t>
  </si>
  <si>
    <t>กช.</t>
  </si>
  <si>
    <t>วท.</t>
  </si>
  <si>
    <t>/2568</t>
  </si>
  <si>
    <t>สรุปผลการดำเนินการจัดซื้อจัดจ้าง ในรอบเดือนเมษายน 2568</t>
  </si>
  <si>
    <t>ร้านศิริสวัสดิ์</t>
  </si>
  <si>
    <t>บริษัท พีดี แอนด์ พี แอนเตอร์ เนชั่น แนล จำกัด</t>
  </si>
  <si>
    <t>ร้านไทยโมเดอร์นกราฟ</t>
  </si>
  <si>
    <t>ห้างหุ้นส่วนจำกัด วีวี เอ็นเอส พลัส</t>
  </si>
  <si>
    <t>ซื้อครุภัณฑ์ รถเข็น จำนวน 3 คัน</t>
  </si>
  <si>
    <t>ซื้อครุภัณฑ์ เก้าอี้ จำนวน 1 ตัว</t>
  </si>
  <si>
    <t>ซื้อครุภัณฑ์ ไมโครโฟน จำนวน 1 ชุด</t>
  </si>
  <si>
    <t>ซื้อครุภัณฑ์ เก้าอี้ จำนวน 21 ตัว</t>
  </si>
  <si>
    <t>นางสาวคัทลียา สุวรณ์</t>
  </si>
  <si>
    <t>บริษัท อรุณพลัส คอร์ปอเรชั่น จำกัด</t>
  </si>
  <si>
    <t>ซื้อครุภัณฑ์ เครื่องตัดหญ้าแบบสะพายบ่า และเครื่องตัดแต่งพุ่มไม้ จำนวน 4 ตัว</t>
  </si>
  <si>
    <t>ซื้อครุภัณฑ์ เก้าอี้ จำนวน 7 ตัว</t>
  </si>
  <si>
    <t>ชุดดรีมสำหรับเครื่องพิมพ์เลเซอร์ จำนวน 2 ชุด</t>
  </si>
  <si>
    <t>บริษัท เมโทรซิสเต็มส์คอร์ปอเรชั่น จำกัด</t>
  </si>
  <si>
    <t>บริษัท เอเอฟซีสเต็มส์ แอนด์เน็ตเวิร์ค จำกัด</t>
  </si>
  <si>
    <t>ซื้อวัสดุหมึกพิมพ์ จำนวน 6 รายการ</t>
  </si>
  <si>
    <t>ซื้อวัสดุหมึกพิมพ์ จำนวน 4 รายการ</t>
  </si>
  <si>
    <t xml:space="preserve">ซื้อวัสดุ จำนวน 7 รายการ </t>
  </si>
  <si>
    <t>บริษัท เอสบีมายด์ซัพพลาย จำกัด</t>
  </si>
  <si>
    <t>บริษัท นารายณ์อินเตอร์เทรด จำกัด</t>
  </si>
  <si>
    <t xml:space="preserve">ซื้อวัสดุ จำนวน 14 รายการ </t>
  </si>
  <si>
    <t>ซื้อกระเป๋านามบัตรคละลาย</t>
  </si>
  <si>
    <t>ซื้อครุภัณฑ์ เก้าอี้และโต๊ะ จำนวน 21 ตัว</t>
  </si>
  <si>
    <t>ซื้อครุภัณฑ์ เลนส์กล้อง จำนวน 2 ตัว</t>
  </si>
  <si>
    <t>ซื้อครุภัณฑ์ เก้าอี้ จำนวน 7 ตัว และเครื่องคำนวณ 
จำนวน 1 เครื่อง</t>
  </si>
  <si>
    <t>ซื้อครุภัณฑ์ เก้าอี้ จำนวน 4 รายการ ตู้ใส่เอกสาร 
จำนวน 1 ตู้ และ โซฟา จำนวน 1 ตัว</t>
  </si>
  <si>
    <t>บริษัท ต.สมานพันธ์ฮาร์ดแวร์ จำกัด</t>
  </si>
  <si>
    <t>ซื้อครุภัณฑ์ เก้าอี้ จำนวน 4 ตัว</t>
  </si>
  <si>
    <t xml:space="preserve">ซื้อวัสดุ หมึกพิมพ์จำนวน 4 รายการ </t>
  </si>
  <si>
    <t>ซื้อวัสดุ จำนวน 20 รายการ</t>
  </si>
  <si>
    <t>ซื้อวัสดุ จำนวน 47 รายการ</t>
  </si>
  <si>
    <t>บริษัท ณราดา เอเชีย จำกัด</t>
  </si>
  <si>
    <t>บริษัท เอ็นเตอร์ไพรส์ซิสเต็มส์ จำกัด</t>
  </si>
  <si>
    <t>ซื้อวัสดุ จำนวน 18 รายการ</t>
  </si>
  <si>
    <t>จัดซื้อของที่ระลึกผ้าคุมไหล่ ผ้าเยื้อใยไผ่</t>
  </si>
  <si>
    <t>ซื้อวัสดุ จำนวน 3 รายการ</t>
  </si>
  <si>
    <t>มหาวิทยาลัยเทคโนโลยีพระจอมเกล้าธนบุรี</t>
  </si>
  <si>
    <t>บริษัท เก็ต แธท ชีส จำกัด</t>
  </si>
  <si>
    <t>จัดทำโครงการ Train the Trainer ด้านการจัดการของเสียวันอันตรายจากห้องปฎิบัติการ</t>
  </si>
  <si>
    <t>ดำเนินการตกแต่ง และผลิตสื่อเพื่อการประชาสัมพันธ์นิทรรศการของ วช.ภายในงาน 50 International Exhibition of Inventions Geneva ณ นครเจนีวา สมาพันธรัฐสวิส</t>
  </si>
  <si>
    <t>จ้างบำรุงรักษาระบบจัดการความรู้ของสำนักงานการวิจัยแห่งชาติ (Knowledge Managerment System)</t>
  </si>
  <si>
    <t>ซ่อมแซมระบบกล้องวงโทรทัศน์วงจรปิด อาคาร วช .2</t>
  </si>
  <si>
    <t>ขนย้ายครุภัณฑ์และเอกสาร</t>
  </si>
  <si>
    <t>บริษัท วีสแควร์ซิสเต็มส์ จำกัด</t>
  </si>
  <si>
    <t>ของที่ระลึกสำหรับสื่อมวลชนและนักวิจัยชาวต่างชาติ</t>
  </si>
  <si>
    <t>จ้างขนย้ายเอกสารครุภัณฑ์</t>
  </si>
  <si>
    <t>ซ่อมประตูห้องทำงานและหน้าต่างชำรุด</t>
  </si>
  <si>
    <t>นายชิษณุพงศ์ สุวรรณ</t>
  </si>
  <si>
    <t>บริษัท เอ้าท์ดู ดีดี จำกัด</t>
  </si>
  <si>
    <t>นายประสิทธิ์ ชาญกล้า</t>
  </si>
  <si>
    <t>นายอำนาจ สีเสงียม</t>
  </si>
  <si>
    <t>บริษัท ธนอรุณการพิมพ์ จำกัด</t>
  </si>
  <si>
    <t>บริษัท ครีเดน เอเชีย จำกัด</t>
  </si>
  <si>
    <t>จ้างทำสิ่งพิมพ์เพื่อเชิญชวนร่วมงาน "มหกรรมงานวิจัยแห่งชาติ 2568"</t>
  </si>
  <si>
    <t>จ้างบำรุงรักษาระบบลงลายมือชื่ออิเล็กทรอนิกส์ (e-signature) และต่ออายุใบรับรองอิเล็กทรอนิกศ์ของสำนักงานการวิจัยแห่งชาติ(วช.) ประจำปีงบประมาณ 2568</t>
  </si>
  <si>
    <t>จ้างเหมาซ่อมห้องน้ำชาย อาคาร วช.2 ชั้น 1</t>
  </si>
  <si>
    <t xml:space="preserve">เช่าใช้บริการลิขสิทธิ์ Line Offcial Basic Package และ 
Premium ID </t>
  </si>
  <si>
    <t>บริษัท วีเว็บพลัส จำกัด</t>
  </si>
  <si>
    <t>บริษัท อะเบาท์ โทรฟี่ จำกัด</t>
  </si>
  <si>
    <t xml:space="preserve">จ้างปรับปรุงและเพิ่มประสิทธิภาพระบบบริหารจัดการเว็บไซต์ สำนักงานการวิจัยแห่งชาติ ประจำปีงบประมาณ 2568 </t>
  </si>
  <si>
    <t>จ้างทำซองเอกสารสีน้ำตาลขนาด A4</t>
  </si>
  <si>
    <t>จ้างทำถ้วยรางวัลและเหรียญรางวัล</t>
  </si>
  <si>
    <t>บริษัท 168 อีเว้น แอนด์ ออร์แกไนเซอร์ จำกัด</t>
  </si>
  <si>
    <t>บริษัท บลูซี เอ็นเตอร์ไพรส์</t>
  </si>
  <si>
    <t xml:space="preserve">จ้างเหมางานพัฒนาระบบ BudgetValldation </t>
  </si>
  <si>
    <t>บริษัท มันทะเล้น ครีเอชั่น จำกัด</t>
  </si>
  <si>
    <t>สำนักพัฒนาวิทยาศาสตร์และเทคโนโลยีแห่งชาติ(สวทช.)</t>
  </si>
  <si>
    <t>บริษัท เมิร์จ แอร์ แอนด์ เซอร์วิส จำกัด</t>
  </si>
  <si>
    <t>นายพิเชษฐ์ พรมโสภา</t>
  </si>
  <si>
    <t>สำนักพิมพ์จุฬาลงกรณ์มหาวิทยาลัย</t>
  </si>
  <si>
    <t>บริษัท เอส.เค.บี พลัส จำกัด</t>
  </si>
  <si>
    <t>จ้างทำเหรียญรางวัลโลหะ วช.สีทอง พร้อมกล่อง</t>
  </si>
  <si>
    <t>จ้างพิมพ์โปสเตอร์ประชาสัมพันธ์ โครงการประกวดสิ่งประดิษฐ์และนวัตกรรม "Thailanf New Gen Inventors Awaed 2026</t>
  </si>
  <si>
    <t>จ้างพิมพ์ซองเอกสารสีน้ำตาลขยายข้าง (พิมพ์ครุฑที่ฝาซอง)</t>
  </si>
  <si>
    <t>นายสมจิต ส่องสา</t>
  </si>
  <si>
    <t>จ้างเหมาเช่ารถตู้ปรับอากาศเพื่อรับ-ส่ง เจ้าหน้าที่ไปปฏิบัติราชการ วันที่ 25-27 เม.ย. 68 จ.นครพนม</t>
  </si>
  <si>
    <t>ติดตั้งโคมไฟห้อง ทบ.สลก. อาคาร วช.2 ชั้น 2</t>
  </si>
  <si>
    <t>บริษัท ดาต้าเซ็ต จำกัด</t>
  </si>
  <si>
    <t>จ้างจัดทำสิ่งพิมพ์งาน The 36 Internaional Invention Innovation and Innovation Show ณ เมืองคาโตไวซ์ สาธารณรัฐโปแลนด์</t>
  </si>
  <si>
    <t xml:space="preserve">จ้างจัดทำสิ่งพิมพ์งาน The 36 Internaional Invention Innovation &amp; Technology Exhibition ณ กรุงกัวลาลัมเปอร์ สหพันธรัฐมาเลเซีย </t>
  </si>
  <si>
    <t>โครงการวิเคราะห์และจัดเก็บข้อมูลข่าวสารจากสื่อมวลชนเพื่อประโยชน์เชิงยุทธศาสตร์ด้านการวิจัยและนวัตกรรม</t>
  </si>
  <si>
    <t>จ้างพัฒนาระบบและยกระดับการบริการ DOI เพิ่มกลไกการใช้ประโยชน์ข้อมูลด้านวิทยาศาสตร์วิจัยและนวัตกรรม</t>
  </si>
  <si>
    <t>บริษัท ซิมพลีไบรท์ ซิสเต็ม จำกัด</t>
  </si>
  <si>
    <t>บริษัท ซิมพลี ไบรท์ ซิสเต็ม จำกัด
บริษัท แฟคเกอร์ จำกัด 
บริษัท จาร์วิทเทคโนโลยี จำกัด</t>
  </si>
  <si>
    <t>e-bidding</t>
  </si>
  <si>
    <t>บริษัท วี เว็บ พลัส จำกัด</t>
  </si>
  <si>
    <t>บริษัท พีเอ็มจี คอร์ปอเรชั่น จำกัด</t>
  </si>
  <si>
    <t>จ้างทำวัสดุเผยแพร่ประชาสัมพันธ์ เพื่อเข้าร่วมจัดนิทรรศการนำเสนอผลงานวิจัยและนวัตกรรมการขับเคลื่อนงาน ด้าน อววน.สนับสนุนพัฒนาพื้นที่ อว.เพื่อประชาชนฯ จ.นครพนม จ.มุกดาหาร และ จ.สกลนคร ระหว่างวันที่ 26-29 เม.ย. 69</t>
  </si>
  <si>
    <t>นายสมชาติ หิรัญวงษ์</t>
  </si>
  <si>
    <t>นางสาวอัญธิกานต์ กล่อมจิตต์</t>
  </si>
  <si>
    <t>/2569</t>
  </si>
  <si>
    <t>ซื้อเครื่องปรับอากาศ ยี่ห้อ Centrel Air 24,000 Btu</t>
  </si>
  <si>
    <t>บริษัท พี จี เอ็น แอ็ด แอนด์ มีเดีย จำกัด</t>
  </si>
  <si>
    <t>จ้างดำเนินการเผยแพร่ประชาสัมพันธ์บทความผลงานวิจัยและนวัตกรรมผลการดำเนินงาน กิจกรรม และข่าวสารต่างๆของสำนักงานการวิจัยแห่งชาติ</t>
  </si>
  <si>
    <t>ดำเนินโครงการพัฒนาเครือข่ายและเผยแพร่ความรู้ด้านจริยธรรมการวิจัย</t>
  </si>
  <si>
    <t>ซ่อมเครื่องปรับอากาศ หมายเลขครุภัณฑ์ 4120-001-555 และ 4120-001-377</t>
  </si>
  <si>
    <t>นายสุนันท์ เซียวประจวบ</t>
  </si>
  <si>
    <t xml:space="preserve">เครื่องปรับอากาศโถงกิจกรรมอาคาร วช.4 </t>
  </si>
  <si>
    <t>จ้างทำวัสดุเผยแพร่ประชาสัมพันธ์ เพื่อเข้าร่วมจัดนิทรรศการนำเสนอผลงานวิจัยและนวัตกรรมการขับเคลื่อนงาน ด้าน อววน. สนับสนุนพัฒนาพื้นที่ อว.เพื่อประชาชนฯ จ.นครพนม 
จ.มุกดาหาร และ จ.สกลนคร ระหว่างวันที่ 26-29 เม.ย. 68</t>
  </si>
  <si>
    <t>ซื้อเครื่องคอมพิวเตอร์สำหรับประมวลผลแบบที่ 2 พร้อมโปรแกรมระบบปฎิบัติการและโปรแกรมจัดการสำนักงาน 
จำนวน 10 เครื่อง</t>
  </si>
  <si>
    <t>ซื้อครุภัณฑ์ ตู้เก็บเอกสาร จำนวน 5 ชุด และ พัดลมดูดอากาศ
จำนวน 1 ตัว</t>
  </si>
  <si>
    <t>จ้างเหมาเช่ารถตู้ปรับอากาศเพื่อรับ-ส่ง เจ้าหน้าที่ไปปฏิบัติราชการ
 วันที่ 3-4 เม.ย. 68 จ.ราชบุรี และกาญจนบุรี</t>
  </si>
  <si>
    <t>จ้างเหมาเช่ารถตู้ปรับอากาศเพื่อรับ-ส่ง เจ้าหน้าที่ไปปฏิบัติราชการ
 วันที่ 27-28 เม.ย. 68 จ.ชลบุรี</t>
  </si>
  <si>
    <t>จ้างดำเนินการแถลงข่าวผลการสำรวจข้อมูลด้านการวิจัยและพัฒนาของประเทศ ประจำปี 2567 (สำรวจข้อมูลปี 2566)</t>
  </si>
  <si>
    <t>จ้างดำเนินการจัดนิทรรศการนำเสนอผลงานวิจัยและนวัตกรรมและกิจกรรมการมอบผลงานวิจัยและนวัตกรรมส่งเสริมอาชีพให้แก่ชุมชน</t>
  </si>
  <si>
    <t>โครงการผลิตและเผยแพร่ประชาสัมพันธ์ทางสื่อหนังสือพิมพ์และ
สื่อออนไลน์ ศูนย์วิจัยแผ่นดินไหว</t>
  </si>
  <si>
    <t>จ้างเหมาเช่ารถตู้ปรับอากาศเพื่อรับ-ส่ง เจ้าหน้าที่ไปปฏิบัติราชการ
 วันที่ 23-24 เม.ย. 68 จ.อุดรธานี-หนองคาย</t>
  </si>
  <si>
    <t>จ้างทำวัสดุเผยแพร่ประชาสัมพันธ์ เพื่อเข้าร่วมจัดนิทรรศการนำเสนอผลงานวิจัยและนวัตกรรมการขับเคลื่อนงาน ด้าน อววน.สนับสนุนพัฒนาพื้นที่ อว. เพื่อประชาชนฯ จ.นครพนม 
จ.มุกดาหารและ จ.สกลนคร ระหว่างวันที่ 26-29 เม.ย. 68</t>
  </si>
  <si>
    <t>จัดกิจกรรมเปิดศูนย์การเรียนรู้เทคโนโลยีและนวัตกรรมโดรน
เพื่อการเกษตร ณ วิทยาลัยการอาชีพนาแก จ.นครพนม</t>
  </si>
  <si>
    <t>จ้างเหมาเช่ารถตู้ปรับอากาศเพื่อรับ-ส่ง เจ้าหน้าที่ไปปฏิบัติราชการ
 วันที่ 26-28 เม.ย. 68 ลงพื้นที่ ครม.สัญจร และเปิดศูนย์การเรียนรู้ต้นแบบโดรน ณ จ.นครพนม จ.มุกดาหาร
และ จ.สกลนคร</t>
  </si>
  <si>
    <t>จ้างเหมาเช่ารถตู้ปรับอากาศเพื่อรับ-ส่ง เจ้าหน้าที่ไปปฏิบัติราชการ
วันที่ 26-28 ลงพื้นที่ ครม.สัญจร ณ จ.สกลนครและจ.นครพนม</t>
  </si>
  <si>
    <t xml:space="preserve">จ้างเหมาเช่ารถตู้ปรับอากาศเพื่อรับ-ส่ง เจ้าหน้าที่ไปปฏิบัติราชการ
วันที่  25-28 เม.ย. 68 เพื่อเข้าร่วมกิจกรรมเยี่ยมชมพื้นที่และการประชุมแลกเปลี่ยนและติดตามความก้าวหน้าโครงการวิจัยภายใต้งานวิจัยนวัตกรรมและการใช้ประโยชน์เพื่อแก้ปัญหาเร่งด่วนฝุ่นละออง PM 2.5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</si>
</sst>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7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b/>
      <sz val="11"/>
      <name val="TH SarabunIT๙"/>
      <family val="2"/>
    </font>
    <font>
      <sz val="11"/>
      <name val="TH SarabunIT๙"/>
      <family val="2"/>
    </font>
    <font>
      <sz val="8"/>
      <name val="Arial"/>
      <family val="2"/>
    </font>
    <font>
      <sz val="11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187" fontId="3" fillId="0" borderId="8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4" fontId="3" fillId="0" borderId="2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/>
    <xf numFmtId="0" fontId="3" fillId="0" borderId="6" xfId="0" applyFont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 wrapText="1"/>
    </xf>
    <xf numFmtId="187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2" fontId="3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87" fontId="3" fillId="0" borderId="0" xfId="0" applyNumberFormat="1" applyFont="1"/>
    <xf numFmtId="4" fontId="2" fillId="0" borderId="1" xfId="0" applyNumberFormat="1" applyFont="1" applyBorder="1" applyAlignment="1">
      <alignment horizontal="right" vertical="top"/>
    </xf>
    <xf numFmtId="4" fontId="3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right" vertical="top"/>
    </xf>
    <xf numFmtId="0" fontId="5" fillId="2" borderId="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11" xfId="0" applyFont="1" applyBorder="1"/>
    <xf numFmtId="2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187" fontId="3" fillId="0" borderId="0" xfId="0" applyNumberFormat="1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</cellXfs>
  <cellStyles count="4">
    <cellStyle name="Comma 2" xfId="3" xr:uid="{6B869658-E3D5-4200-B5CC-BB46841494A3}"/>
    <cellStyle name="Normal" xfId="0" builtinId="0"/>
    <cellStyle name="Normal 2" xfId="1" xr:uid="{9C4C664F-D115-4FA6-B09E-06D0A63D4A98}"/>
    <cellStyle name="Normal 3" xfId="2" xr:uid="{1FE6EC04-11D0-4F9B-A4D0-6C3F56565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68" zoomScaleNormal="100" zoomScaleSheetLayoutView="70" workbookViewId="0">
      <selection activeCell="B71" sqref="B71"/>
    </sheetView>
  </sheetViews>
  <sheetFormatPr defaultColWidth="9.140625" defaultRowHeight="15" x14ac:dyDescent="0.25"/>
  <cols>
    <col min="1" max="1" width="4.28515625" style="7" customWidth="1"/>
    <col min="2" max="2" width="38.140625" style="7" customWidth="1"/>
    <col min="3" max="3" width="12.7109375" style="30" bestFit="1" customWidth="1"/>
    <col min="4" max="4" width="12.7109375" style="30" customWidth="1"/>
    <col min="5" max="5" width="9.7109375" style="7" bestFit="1" customWidth="1"/>
    <col min="6" max="6" width="21.28515625" style="7" customWidth="1"/>
    <col min="7" max="7" width="11.28515625" style="30" bestFit="1" customWidth="1"/>
    <col min="8" max="8" width="21.28515625" style="7" customWidth="1"/>
    <col min="9" max="9" width="13.85546875" style="30" customWidth="1"/>
    <col min="10" max="10" width="8.28515625" style="7" customWidth="1"/>
    <col min="11" max="11" width="3.7109375" style="25" customWidth="1"/>
    <col min="12" max="12" width="6.85546875" style="26" customWidth="1"/>
    <col min="13" max="13" width="9.5703125" style="27" bestFit="1" customWidth="1"/>
    <col min="14" max="14" width="0" style="7" hidden="1" customWidth="1"/>
    <col min="15" max="16384" width="9.140625" style="7"/>
  </cols>
  <sheetData>
    <row r="1" spans="1:14" s="9" customFormat="1" x14ac:dyDescent="0.25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4" x14ac:dyDescent="0.25">
      <c r="A2" s="58" t="s">
        <v>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4" x14ac:dyDescent="0.25">
      <c r="A3" s="10"/>
      <c r="B3" s="11"/>
      <c r="C3" s="28"/>
      <c r="D3" s="28"/>
      <c r="E3" s="10"/>
      <c r="F3" s="12"/>
      <c r="G3" s="28"/>
      <c r="H3" s="10"/>
      <c r="I3" s="31"/>
      <c r="J3" s="13"/>
      <c r="K3" s="14"/>
      <c r="L3" s="15"/>
      <c r="M3" s="16"/>
    </row>
    <row r="4" spans="1:14" s="22" customFormat="1" ht="45" x14ac:dyDescent="0.2">
      <c r="A4" s="17" t="s">
        <v>7</v>
      </c>
      <c r="B4" s="18" t="s">
        <v>0</v>
      </c>
      <c r="C4" s="19" t="s">
        <v>1</v>
      </c>
      <c r="D4" s="19" t="s">
        <v>8</v>
      </c>
      <c r="E4" s="17" t="s">
        <v>12</v>
      </c>
      <c r="F4" s="20" t="s">
        <v>14</v>
      </c>
      <c r="G4" s="20" t="s">
        <v>9</v>
      </c>
      <c r="H4" s="17" t="s">
        <v>15</v>
      </c>
      <c r="I4" s="21" t="s">
        <v>13</v>
      </c>
      <c r="J4" s="21" t="s">
        <v>11</v>
      </c>
      <c r="K4" s="51" t="s">
        <v>10</v>
      </c>
      <c r="L4" s="52"/>
      <c r="M4" s="53"/>
      <c r="N4" s="37" t="s">
        <v>18</v>
      </c>
    </row>
    <row r="5" spans="1:14" s="22" customFormat="1" x14ac:dyDescent="0.2">
      <c r="A5" s="63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5"/>
      <c r="N5" s="35"/>
    </row>
    <row r="6" spans="1:14" s="22" customFormat="1" ht="45" x14ac:dyDescent="0.2">
      <c r="A6" s="34">
        <v>1</v>
      </c>
      <c r="B6" s="49" t="s">
        <v>118</v>
      </c>
      <c r="C6" s="29">
        <v>2000000</v>
      </c>
      <c r="D6" s="29">
        <v>1700000</v>
      </c>
      <c r="E6" s="48" t="s">
        <v>121</v>
      </c>
      <c r="F6" s="34" t="s">
        <v>120</v>
      </c>
      <c r="G6" s="29">
        <f t="shared" ref="G6" si="0">D6</f>
        <v>1700000</v>
      </c>
      <c r="H6" s="4" t="s">
        <v>119</v>
      </c>
      <c r="I6" s="29">
        <f t="shared" ref="I6" si="1">D6</f>
        <v>1700000</v>
      </c>
      <c r="J6" s="5" t="s">
        <v>3</v>
      </c>
      <c r="K6" s="8">
        <v>1</v>
      </c>
      <c r="L6" s="6" t="s">
        <v>35</v>
      </c>
      <c r="M6" s="1">
        <v>45756</v>
      </c>
      <c r="N6" s="35"/>
    </row>
    <row r="7" spans="1:14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0"/>
      <c r="K7" s="61"/>
      <c r="L7" s="61"/>
      <c r="M7" s="62"/>
      <c r="N7" s="38"/>
    </row>
    <row r="8" spans="1:14" ht="30" x14ac:dyDescent="0.25">
      <c r="A8" s="23">
        <v>1</v>
      </c>
      <c r="B8" s="24" t="s">
        <v>60</v>
      </c>
      <c r="C8" s="29" t="s">
        <v>4</v>
      </c>
      <c r="D8" s="29">
        <v>149051</v>
      </c>
      <c r="E8" s="23" t="s">
        <v>2</v>
      </c>
      <c r="F8" s="4" t="s">
        <v>39</v>
      </c>
      <c r="G8" s="29">
        <f t="shared" ref="G8" si="2">D8</f>
        <v>149051</v>
      </c>
      <c r="H8" s="4" t="str">
        <f t="shared" ref="H8" si="3">(F8)</f>
        <v>ร้านไทยโมเดอร์นกราฟ</v>
      </c>
      <c r="I8" s="29">
        <f t="shared" ref="I8" si="4">D8</f>
        <v>149051</v>
      </c>
      <c r="J8" s="5" t="s">
        <v>3</v>
      </c>
      <c r="K8" s="8">
        <v>128</v>
      </c>
      <c r="L8" s="6" t="s">
        <v>35</v>
      </c>
      <c r="M8" s="1">
        <v>45749</v>
      </c>
      <c r="N8" s="38" t="s">
        <v>19</v>
      </c>
    </row>
    <row r="9" spans="1:14" ht="30" x14ac:dyDescent="0.25">
      <c r="A9" s="23">
        <v>2</v>
      </c>
      <c r="B9" s="24" t="s">
        <v>41</v>
      </c>
      <c r="C9" s="29" t="s">
        <v>4</v>
      </c>
      <c r="D9" s="29">
        <v>13963.5</v>
      </c>
      <c r="E9" s="23" t="s">
        <v>2</v>
      </c>
      <c r="F9" s="4" t="s">
        <v>39</v>
      </c>
      <c r="G9" s="29">
        <f t="shared" ref="G9:G17" si="5">D9</f>
        <v>13963.5</v>
      </c>
      <c r="H9" s="4" t="str">
        <f t="shared" ref="H9:H17" si="6">(F9)</f>
        <v>ร้านไทยโมเดอร์นกราฟ</v>
      </c>
      <c r="I9" s="29">
        <f t="shared" ref="I9:I17" si="7">D9</f>
        <v>13963.5</v>
      </c>
      <c r="J9" s="5" t="s">
        <v>3</v>
      </c>
      <c r="K9" s="8">
        <v>129</v>
      </c>
      <c r="L9" s="6" t="s">
        <v>35</v>
      </c>
      <c r="M9" s="1">
        <v>45749</v>
      </c>
      <c r="N9" s="38" t="s">
        <v>20</v>
      </c>
    </row>
    <row r="10" spans="1:14" ht="30" x14ac:dyDescent="0.25">
      <c r="A10" s="23">
        <v>3</v>
      </c>
      <c r="B10" s="36" t="s">
        <v>42</v>
      </c>
      <c r="C10" s="29" t="s">
        <v>4</v>
      </c>
      <c r="D10" s="29">
        <v>17943.900000000001</v>
      </c>
      <c r="E10" s="23" t="s">
        <v>2</v>
      </c>
      <c r="F10" s="4" t="s">
        <v>38</v>
      </c>
      <c r="G10" s="29">
        <f t="shared" si="5"/>
        <v>17943.900000000001</v>
      </c>
      <c r="H10" s="4" t="str">
        <f t="shared" si="6"/>
        <v>บริษัท พีดี แอนด์ พี แอนเตอร์ เนชั่น แนล จำกัด</v>
      </c>
      <c r="I10" s="29">
        <f t="shared" si="7"/>
        <v>17943.900000000001</v>
      </c>
      <c r="J10" s="5" t="s">
        <v>3</v>
      </c>
      <c r="K10" s="8">
        <v>130</v>
      </c>
      <c r="L10" s="6" t="s">
        <v>35</v>
      </c>
      <c r="M10" s="1">
        <v>45749</v>
      </c>
      <c r="N10" s="38" t="s">
        <v>21</v>
      </c>
    </row>
    <row r="11" spans="1:14" ht="30" x14ac:dyDescent="0.25">
      <c r="A11" s="23">
        <v>4</v>
      </c>
      <c r="B11" s="24" t="s">
        <v>43</v>
      </c>
      <c r="C11" s="29" t="s">
        <v>4</v>
      </c>
      <c r="D11" s="29">
        <v>90736</v>
      </c>
      <c r="E11" s="23" t="s">
        <v>2</v>
      </c>
      <c r="F11" s="4" t="s">
        <v>40</v>
      </c>
      <c r="G11" s="29">
        <f t="shared" si="5"/>
        <v>90736</v>
      </c>
      <c r="H11" s="4" t="str">
        <f t="shared" si="6"/>
        <v>ห้างหุ้นส่วนจำกัด วีวี เอ็นเอส พลัส</v>
      </c>
      <c r="I11" s="29">
        <f t="shared" si="7"/>
        <v>90736</v>
      </c>
      <c r="J11" s="5" t="s">
        <v>3</v>
      </c>
      <c r="K11" s="8">
        <v>131</v>
      </c>
      <c r="L11" s="6" t="s">
        <v>35</v>
      </c>
      <c r="M11" s="1">
        <v>45749</v>
      </c>
      <c r="N11" s="38" t="s">
        <v>23</v>
      </c>
    </row>
    <row r="12" spans="1:14" ht="30" x14ac:dyDescent="0.25">
      <c r="A12" s="23">
        <v>5</v>
      </c>
      <c r="B12" s="24" t="s">
        <v>44</v>
      </c>
      <c r="C12" s="29" t="s">
        <v>4</v>
      </c>
      <c r="D12" s="29">
        <v>150150</v>
      </c>
      <c r="E12" s="23" t="s">
        <v>2</v>
      </c>
      <c r="F12" s="4" t="s">
        <v>38</v>
      </c>
      <c r="G12" s="29">
        <f t="shared" si="5"/>
        <v>150150</v>
      </c>
      <c r="H12" s="4" t="str">
        <f t="shared" si="6"/>
        <v>บริษัท พีดี แอนด์ พี แอนเตอร์ เนชั่น แนล จำกัด</v>
      </c>
      <c r="I12" s="29">
        <f t="shared" si="7"/>
        <v>150150</v>
      </c>
      <c r="J12" s="5" t="s">
        <v>3</v>
      </c>
      <c r="K12" s="8">
        <v>132</v>
      </c>
      <c r="L12" s="6" t="s">
        <v>35</v>
      </c>
      <c r="M12" s="1">
        <v>45749</v>
      </c>
      <c r="N12" s="38" t="s">
        <v>24</v>
      </c>
    </row>
    <row r="13" spans="1:14" ht="30" x14ac:dyDescent="0.25">
      <c r="A13" s="23">
        <v>6</v>
      </c>
      <c r="B13" s="24" t="s">
        <v>137</v>
      </c>
      <c r="C13" s="29" t="s">
        <v>4</v>
      </c>
      <c r="D13" s="29">
        <v>122500</v>
      </c>
      <c r="E13" s="23" t="s">
        <v>2</v>
      </c>
      <c r="F13" s="4" t="s">
        <v>45</v>
      </c>
      <c r="G13" s="29">
        <f t="shared" si="5"/>
        <v>122500</v>
      </c>
      <c r="H13" s="4" t="str">
        <f t="shared" si="6"/>
        <v>นางสาวคัทลียา สุวรณ์</v>
      </c>
      <c r="I13" s="29">
        <f t="shared" si="7"/>
        <v>122500</v>
      </c>
      <c r="J13" s="5" t="s">
        <v>3</v>
      </c>
      <c r="K13" s="8">
        <v>133</v>
      </c>
      <c r="L13" s="6" t="s">
        <v>35</v>
      </c>
      <c r="M13" s="1">
        <v>45749</v>
      </c>
      <c r="N13" s="38" t="s">
        <v>25</v>
      </c>
    </row>
    <row r="14" spans="1:14" ht="30" x14ac:dyDescent="0.25">
      <c r="A14" s="23">
        <v>7</v>
      </c>
      <c r="B14" s="24" t="s">
        <v>49</v>
      </c>
      <c r="C14" s="29" t="s">
        <v>4</v>
      </c>
      <c r="D14" s="29">
        <v>15129.8</v>
      </c>
      <c r="E14" s="23" t="s">
        <v>2</v>
      </c>
      <c r="F14" s="4" t="s">
        <v>38</v>
      </c>
      <c r="G14" s="29">
        <f t="shared" si="5"/>
        <v>15129.8</v>
      </c>
      <c r="H14" s="4" t="str">
        <f t="shared" si="6"/>
        <v>บริษัท พีดี แอนด์ พี แอนเตอร์ เนชั่น แนล จำกัด</v>
      </c>
      <c r="I14" s="29">
        <f t="shared" si="7"/>
        <v>15129.8</v>
      </c>
      <c r="J14" s="5" t="s">
        <v>3</v>
      </c>
      <c r="K14" s="8">
        <v>134</v>
      </c>
      <c r="L14" s="6" t="s">
        <v>35</v>
      </c>
      <c r="M14" s="1">
        <v>45749</v>
      </c>
      <c r="N14" s="38" t="s">
        <v>26</v>
      </c>
    </row>
    <row r="15" spans="1:14" ht="30" x14ac:dyDescent="0.25">
      <c r="A15" s="23">
        <v>8</v>
      </c>
      <c r="B15" s="24" t="s">
        <v>47</v>
      </c>
      <c r="C15" s="29" t="s">
        <v>4</v>
      </c>
      <c r="D15" s="29">
        <v>35096</v>
      </c>
      <c r="E15" s="23" t="s">
        <v>2</v>
      </c>
      <c r="F15" s="4" t="s">
        <v>39</v>
      </c>
      <c r="G15" s="29">
        <f t="shared" si="5"/>
        <v>35096</v>
      </c>
      <c r="H15" s="4" t="str">
        <f t="shared" si="6"/>
        <v>ร้านไทยโมเดอร์นกราฟ</v>
      </c>
      <c r="I15" s="29">
        <f t="shared" si="7"/>
        <v>35096</v>
      </c>
      <c r="J15" s="5" t="s">
        <v>3</v>
      </c>
      <c r="K15" s="8">
        <v>135</v>
      </c>
      <c r="L15" s="6" t="s">
        <v>35</v>
      </c>
      <c r="M15" s="1">
        <v>45749</v>
      </c>
      <c r="N15" s="38" t="s">
        <v>26</v>
      </c>
    </row>
    <row r="16" spans="1:14" ht="30" x14ac:dyDescent="0.25">
      <c r="A16" s="23">
        <v>9</v>
      </c>
      <c r="B16" s="24" t="s">
        <v>48</v>
      </c>
      <c r="C16" s="29" t="s">
        <v>4</v>
      </c>
      <c r="D16" s="29">
        <v>23136.1</v>
      </c>
      <c r="E16" s="23" t="s">
        <v>2</v>
      </c>
      <c r="F16" s="4" t="s">
        <v>46</v>
      </c>
      <c r="G16" s="29">
        <f t="shared" si="5"/>
        <v>23136.1</v>
      </c>
      <c r="H16" s="4" t="str">
        <f t="shared" si="6"/>
        <v>บริษัท อรุณพลัส คอร์ปอเรชั่น จำกัด</v>
      </c>
      <c r="I16" s="29">
        <f t="shared" si="7"/>
        <v>23136.1</v>
      </c>
      <c r="J16" s="5" t="s">
        <v>3</v>
      </c>
      <c r="K16" s="8">
        <v>136</v>
      </c>
      <c r="L16" s="6" t="s">
        <v>35</v>
      </c>
      <c r="M16" s="1">
        <v>45749</v>
      </c>
      <c r="N16" s="38" t="s">
        <v>26</v>
      </c>
    </row>
    <row r="17" spans="1:14" ht="30" x14ac:dyDescent="0.25">
      <c r="A17" s="23">
        <v>10</v>
      </c>
      <c r="B17" s="24" t="s">
        <v>61</v>
      </c>
      <c r="C17" s="29" t="s">
        <v>4</v>
      </c>
      <c r="D17" s="29">
        <v>25931.8</v>
      </c>
      <c r="E17" s="23" t="s">
        <v>2</v>
      </c>
      <c r="F17" s="4" t="s">
        <v>46</v>
      </c>
      <c r="G17" s="29">
        <f t="shared" si="5"/>
        <v>25931.8</v>
      </c>
      <c r="H17" s="4" t="str">
        <f t="shared" si="6"/>
        <v>บริษัท อรุณพลัส คอร์ปอเรชั่น จำกัด</v>
      </c>
      <c r="I17" s="29">
        <f t="shared" si="7"/>
        <v>25931.8</v>
      </c>
      <c r="J17" s="5" t="s">
        <v>3</v>
      </c>
      <c r="K17" s="8">
        <v>137</v>
      </c>
      <c r="L17" s="6" t="s">
        <v>35</v>
      </c>
      <c r="M17" s="1">
        <v>45750</v>
      </c>
      <c r="N17" s="38" t="s">
        <v>26</v>
      </c>
    </row>
    <row r="18" spans="1:14" ht="30" x14ac:dyDescent="0.25">
      <c r="A18" s="23">
        <v>11</v>
      </c>
      <c r="B18" s="24" t="s">
        <v>52</v>
      </c>
      <c r="C18" s="29" t="s">
        <v>4</v>
      </c>
      <c r="D18" s="29">
        <v>98766.35</v>
      </c>
      <c r="E18" s="23" t="s">
        <v>2</v>
      </c>
      <c r="F18" s="4" t="s">
        <v>50</v>
      </c>
      <c r="G18" s="29">
        <f t="shared" ref="G18:G20" si="8">D18</f>
        <v>98766.35</v>
      </c>
      <c r="H18" s="4" t="str">
        <f t="shared" ref="H18:H20" si="9">(F18)</f>
        <v>บริษัท เมโทรซิสเต็มส์คอร์ปอเรชั่น จำกัด</v>
      </c>
      <c r="I18" s="29">
        <f t="shared" ref="I18:I20" si="10">D18</f>
        <v>98766.35</v>
      </c>
      <c r="J18" s="5" t="s">
        <v>3</v>
      </c>
      <c r="K18" s="8">
        <v>138</v>
      </c>
      <c r="L18" s="6" t="s">
        <v>35</v>
      </c>
      <c r="M18" s="1">
        <v>45750</v>
      </c>
      <c r="N18" s="38" t="s">
        <v>26</v>
      </c>
    </row>
    <row r="19" spans="1:14" ht="30" x14ac:dyDescent="0.25">
      <c r="A19" s="23">
        <v>12</v>
      </c>
      <c r="B19" s="24" t="s">
        <v>53</v>
      </c>
      <c r="C19" s="29" t="s">
        <v>4</v>
      </c>
      <c r="D19" s="29">
        <v>98429.3</v>
      </c>
      <c r="E19" s="23" t="s">
        <v>2</v>
      </c>
      <c r="F19" s="4" t="s">
        <v>46</v>
      </c>
      <c r="G19" s="29">
        <f t="shared" si="8"/>
        <v>98429.3</v>
      </c>
      <c r="H19" s="4" t="str">
        <f t="shared" si="9"/>
        <v>บริษัท อรุณพลัส คอร์ปอเรชั่น จำกัด</v>
      </c>
      <c r="I19" s="29">
        <f t="shared" si="10"/>
        <v>98429.3</v>
      </c>
      <c r="J19" s="5" t="s">
        <v>3</v>
      </c>
      <c r="K19" s="8">
        <v>139</v>
      </c>
      <c r="L19" s="6" t="s">
        <v>35</v>
      </c>
      <c r="M19" s="1">
        <v>45750</v>
      </c>
      <c r="N19" s="38" t="s">
        <v>21</v>
      </c>
    </row>
    <row r="20" spans="1:14" ht="30" x14ac:dyDescent="0.25">
      <c r="A20" s="23">
        <v>13</v>
      </c>
      <c r="B20" s="36" t="s">
        <v>59</v>
      </c>
      <c r="C20" s="29" t="s">
        <v>4</v>
      </c>
      <c r="D20" s="29">
        <v>115067.8</v>
      </c>
      <c r="E20" s="23" t="s">
        <v>2</v>
      </c>
      <c r="F20" s="4" t="s">
        <v>38</v>
      </c>
      <c r="G20" s="29">
        <f t="shared" si="8"/>
        <v>115067.8</v>
      </c>
      <c r="H20" s="4" t="str">
        <f t="shared" si="9"/>
        <v>บริษัท พีดี แอนด์ พี แอนเตอร์ เนชั่น แนล จำกัด</v>
      </c>
      <c r="I20" s="29">
        <f t="shared" si="10"/>
        <v>115067.8</v>
      </c>
      <c r="J20" s="5" t="s">
        <v>3</v>
      </c>
      <c r="K20" s="8">
        <v>140</v>
      </c>
      <c r="L20" s="6" t="s">
        <v>35</v>
      </c>
      <c r="M20" s="1">
        <v>45755</v>
      </c>
      <c r="N20" s="38" t="s">
        <v>21</v>
      </c>
    </row>
    <row r="21" spans="1:14" ht="45" x14ac:dyDescent="0.25">
      <c r="A21" s="23">
        <v>14</v>
      </c>
      <c r="B21" s="24" t="s">
        <v>136</v>
      </c>
      <c r="C21" s="29" t="s">
        <v>4</v>
      </c>
      <c r="D21" s="29">
        <v>492093</v>
      </c>
      <c r="E21" s="23" t="s">
        <v>2</v>
      </c>
      <c r="F21" s="4" t="s">
        <v>51</v>
      </c>
      <c r="G21" s="29">
        <f t="shared" ref="G21" si="11">D21</f>
        <v>492093</v>
      </c>
      <c r="H21" s="4" t="str">
        <f t="shared" ref="H21" si="12">(F21)</f>
        <v>บริษัท เอเอฟซีสเต็มส์ แอนด์เน็ตเวิร์ค จำกัด</v>
      </c>
      <c r="I21" s="29">
        <f t="shared" ref="I21" si="13">D21</f>
        <v>492093</v>
      </c>
      <c r="J21" s="5" t="s">
        <v>3</v>
      </c>
      <c r="K21" s="8">
        <v>141</v>
      </c>
      <c r="L21" s="6" t="s">
        <v>35</v>
      </c>
      <c r="M21" s="1">
        <v>45757</v>
      </c>
      <c r="N21" s="38" t="s">
        <v>19</v>
      </c>
    </row>
    <row r="22" spans="1:14" ht="30" x14ac:dyDescent="0.25">
      <c r="A22" s="23">
        <v>15</v>
      </c>
      <c r="B22" s="24" t="s">
        <v>54</v>
      </c>
      <c r="C22" s="29" t="s">
        <v>4</v>
      </c>
      <c r="D22" s="29">
        <v>43101.74</v>
      </c>
      <c r="E22" s="23" t="s">
        <v>2</v>
      </c>
      <c r="F22" s="4" t="s">
        <v>55</v>
      </c>
      <c r="G22" s="29">
        <f t="shared" ref="G22:G33" si="14">D22</f>
        <v>43101.74</v>
      </c>
      <c r="H22" s="4" t="str">
        <f t="shared" ref="H22:H33" si="15">(F22)</f>
        <v>บริษัท เอสบีมายด์ซัพพลาย จำกัด</v>
      </c>
      <c r="I22" s="29">
        <f t="shared" ref="I22:I33" si="16">D22</f>
        <v>43101.74</v>
      </c>
      <c r="J22" s="5" t="s">
        <v>3</v>
      </c>
      <c r="K22" s="8">
        <v>142</v>
      </c>
      <c r="L22" s="6" t="s">
        <v>35</v>
      </c>
      <c r="M22" s="1">
        <v>45758</v>
      </c>
      <c r="N22" s="38"/>
    </row>
    <row r="23" spans="1:14" ht="30" x14ac:dyDescent="0.25">
      <c r="A23" s="23">
        <v>16</v>
      </c>
      <c r="B23" s="24" t="s">
        <v>57</v>
      </c>
      <c r="C23" s="29" t="s">
        <v>4</v>
      </c>
      <c r="D23" s="29">
        <v>69635.600000000006</v>
      </c>
      <c r="E23" s="23" t="s">
        <v>2</v>
      </c>
      <c r="F23" s="4" t="s">
        <v>55</v>
      </c>
      <c r="G23" s="29">
        <f t="shared" si="14"/>
        <v>69635.600000000006</v>
      </c>
      <c r="H23" s="4" t="str">
        <f t="shared" si="15"/>
        <v>บริษัท เอสบีมายด์ซัพพลาย จำกัด</v>
      </c>
      <c r="I23" s="29">
        <f t="shared" si="16"/>
        <v>69635.600000000006</v>
      </c>
      <c r="J23" s="5" t="s">
        <v>3</v>
      </c>
      <c r="K23" s="8">
        <v>143</v>
      </c>
      <c r="L23" s="6" t="s">
        <v>35</v>
      </c>
      <c r="M23" s="1">
        <v>45764</v>
      </c>
      <c r="N23" s="38"/>
    </row>
    <row r="24" spans="1:14" ht="30" x14ac:dyDescent="0.25">
      <c r="A24" s="23">
        <v>17</v>
      </c>
      <c r="B24" s="24" t="s">
        <v>58</v>
      </c>
      <c r="C24" s="29" t="s">
        <v>4</v>
      </c>
      <c r="D24" s="29">
        <v>11200</v>
      </c>
      <c r="E24" s="23" t="s">
        <v>2</v>
      </c>
      <c r="F24" s="4" t="s">
        <v>56</v>
      </c>
      <c r="G24" s="29">
        <f t="shared" si="14"/>
        <v>11200</v>
      </c>
      <c r="H24" s="4" t="str">
        <f t="shared" si="15"/>
        <v>บริษัท นารายณ์อินเตอร์เทรด จำกัด</v>
      </c>
      <c r="I24" s="29">
        <f t="shared" si="16"/>
        <v>11200</v>
      </c>
      <c r="J24" s="5" t="s">
        <v>3</v>
      </c>
      <c r="K24" s="8">
        <v>144</v>
      </c>
      <c r="L24" s="6" t="s">
        <v>35</v>
      </c>
      <c r="M24" s="1">
        <v>45765</v>
      </c>
      <c r="N24" s="38"/>
    </row>
    <row r="25" spans="1:14" ht="30" x14ac:dyDescent="0.25">
      <c r="A25" s="23">
        <v>18</v>
      </c>
      <c r="B25" s="24" t="s">
        <v>42</v>
      </c>
      <c r="C25" s="29" t="s">
        <v>4</v>
      </c>
      <c r="D25" s="29">
        <v>7500</v>
      </c>
      <c r="E25" s="23" t="s">
        <v>2</v>
      </c>
      <c r="F25" s="4" t="s">
        <v>39</v>
      </c>
      <c r="G25" s="29">
        <f t="shared" si="14"/>
        <v>7500</v>
      </c>
      <c r="H25" s="4" t="str">
        <f t="shared" si="15"/>
        <v>ร้านไทยโมเดอร์นกราฟ</v>
      </c>
      <c r="I25" s="29">
        <f t="shared" si="16"/>
        <v>7500</v>
      </c>
      <c r="J25" s="5" t="s">
        <v>3</v>
      </c>
      <c r="K25" s="8">
        <v>145</v>
      </c>
      <c r="L25" s="6" t="s">
        <v>35</v>
      </c>
      <c r="M25" s="1">
        <v>45765</v>
      </c>
      <c r="N25" s="38"/>
    </row>
    <row r="26" spans="1:14" ht="30" x14ac:dyDescent="0.25">
      <c r="A26" s="23">
        <v>19</v>
      </c>
      <c r="B26" s="24" t="s">
        <v>62</v>
      </c>
      <c r="C26" s="29" t="s">
        <v>4</v>
      </c>
      <c r="D26" s="29">
        <v>73273.600000000006</v>
      </c>
      <c r="E26" s="23" t="s">
        <v>2</v>
      </c>
      <c r="F26" s="4" t="s">
        <v>39</v>
      </c>
      <c r="G26" s="29">
        <f t="shared" si="14"/>
        <v>73273.600000000006</v>
      </c>
      <c r="H26" s="4" t="str">
        <f t="shared" si="15"/>
        <v>ร้านไทยโมเดอร์นกราฟ</v>
      </c>
      <c r="I26" s="29">
        <f t="shared" si="16"/>
        <v>73273.600000000006</v>
      </c>
      <c r="J26" s="5" t="s">
        <v>3</v>
      </c>
      <c r="K26" s="8">
        <v>146</v>
      </c>
      <c r="L26" s="6" t="s">
        <v>35</v>
      </c>
      <c r="M26" s="1">
        <v>45765</v>
      </c>
      <c r="N26" s="38"/>
    </row>
    <row r="27" spans="1:14" ht="30" x14ac:dyDescent="0.25">
      <c r="A27" s="23">
        <v>20</v>
      </c>
      <c r="B27" s="24" t="s">
        <v>64</v>
      </c>
      <c r="C27" s="29" t="s">
        <v>4</v>
      </c>
      <c r="D27" s="29">
        <v>26621.599999999999</v>
      </c>
      <c r="E27" s="23" t="s">
        <v>2</v>
      </c>
      <c r="F27" s="4" t="s">
        <v>38</v>
      </c>
      <c r="G27" s="29">
        <f t="shared" si="14"/>
        <v>26621.599999999999</v>
      </c>
      <c r="H27" s="4" t="str">
        <f t="shared" si="15"/>
        <v>บริษัท พีดี แอนด์ พี แอนเตอร์ เนชั่น แนล จำกัด</v>
      </c>
      <c r="I27" s="29">
        <f t="shared" si="16"/>
        <v>26621.599999999999</v>
      </c>
      <c r="J27" s="5" t="s">
        <v>3</v>
      </c>
      <c r="K27" s="8">
        <v>147</v>
      </c>
      <c r="L27" s="6" t="s">
        <v>35</v>
      </c>
      <c r="M27" s="1">
        <v>45765</v>
      </c>
      <c r="N27" s="38"/>
    </row>
    <row r="28" spans="1:14" ht="30" x14ac:dyDescent="0.25">
      <c r="A28" s="23">
        <v>21</v>
      </c>
      <c r="B28" s="24" t="s">
        <v>65</v>
      </c>
      <c r="C28" s="29" t="s">
        <v>4</v>
      </c>
      <c r="D28" s="29">
        <v>41366.199999999997</v>
      </c>
      <c r="E28" s="23" t="s">
        <v>2</v>
      </c>
      <c r="F28" s="4" t="s">
        <v>46</v>
      </c>
      <c r="G28" s="29">
        <f t="shared" si="14"/>
        <v>41366.199999999997</v>
      </c>
      <c r="H28" s="4" t="str">
        <f t="shared" si="15"/>
        <v>บริษัท อรุณพลัส คอร์ปอเรชั่น จำกัด</v>
      </c>
      <c r="I28" s="29">
        <f t="shared" si="16"/>
        <v>41366.199999999997</v>
      </c>
      <c r="J28" s="5" t="s">
        <v>3</v>
      </c>
      <c r="K28" s="8">
        <v>148</v>
      </c>
      <c r="L28" s="6" t="s">
        <v>35</v>
      </c>
      <c r="M28" s="1">
        <v>45765</v>
      </c>
      <c r="N28" s="38"/>
    </row>
    <row r="29" spans="1:14" ht="30" x14ac:dyDescent="0.25">
      <c r="A29" s="23">
        <v>22</v>
      </c>
      <c r="B29" s="24" t="s">
        <v>66</v>
      </c>
      <c r="C29" s="29" t="s">
        <v>4</v>
      </c>
      <c r="D29" s="29">
        <v>21325.1</v>
      </c>
      <c r="E29" s="23" t="s">
        <v>2</v>
      </c>
      <c r="F29" s="4" t="s">
        <v>63</v>
      </c>
      <c r="G29" s="29">
        <f t="shared" si="14"/>
        <v>21325.1</v>
      </c>
      <c r="H29" s="4" t="str">
        <f t="shared" si="15"/>
        <v>บริษัท ต.สมานพันธ์ฮาร์ดแวร์ จำกัด</v>
      </c>
      <c r="I29" s="29">
        <f t="shared" si="16"/>
        <v>21325.1</v>
      </c>
      <c r="J29" s="5" t="s">
        <v>3</v>
      </c>
      <c r="K29" s="8">
        <v>149</v>
      </c>
      <c r="L29" s="6" t="s">
        <v>35</v>
      </c>
      <c r="M29" s="1">
        <v>45769</v>
      </c>
      <c r="N29" s="38"/>
    </row>
    <row r="30" spans="1:14" ht="30" x14ac:dyDescent="0.25">
      <c r="A30" s="23">
        <v>23</v>
      </c>
      <c r="B30" s="24" t="s">
        <v>67</v>
      </c>
      <c r="C30" s="29" t="s">
        <v>4</v>
      </c>
      <c r="D30" s="29">
        <v>48332.97</v>
      </c>
      <c r="E30" s="23" t="s">
        <v>2</v>
      </c>
      <c r="F30" s="4" t="s">
        <v>55</v>
      </c>
      <c r="G30" s="29">
        <f t="shared" si="14"/>
        <v>48332.97</v>
      </c>
      <c r="H30" s="4" t="str">
        <f t="shared" si="15"/>
        <v>บริษัท เอสบีมายด์ซัพพลาย จำกัด</v>
      </c>
      <c r="I30" s="29">
        <f t="shared" si="16"/>
        <v>48332.97</v>
      </c>
      <c r="J30" s="5" t="s">
        <v>3</v>
      </c>
      <c r="K30" s="8">
        <v>150</v>
      </c>
      <c r="L30" s="6" t="s">
        <v>35</v>
      </c>
      <c r="M30" s="1">
        <v>45770</v>
      </c>
      <c r="N30" s="38"/>
    </row>
    <row r="31" spans="1:14" ht="30" x14ac:dyDescent="0.25">
      <c r="A31" s="23">
        <v>24</v>
      </c>
      <c r="B31" s="24" t="s">
        <v>70</v>
      </c>
      <c r="C31" s="29" t="s">
        <v>4</v>
      </c>
      <c r="D31" s="29">
        <v>36460.25</v>
      </c>
      <c r="E31" s="23" t="s">
        <v>2</v>
      </c>
      <c r="F31" s="4" t="s">
        <v>37</v>
      </c>
      <c r="G31" s="29">
        <f t="shared" si="14"/>
        <v>36460.25</v>
      </c>
      <c r="H31" s="4" t="str">
        <f t="shared" si="15"/>
        <v>ร้านศิริสวัสดิ์</v>
      </c>
      <c r="I31" s="29">
        <f t="shared" si="16"/>
        <v>36460.25</v>
      </c>
      <c r="J31" s="5" t="s">
        <v>3</v>
      </c>
      <c r="K31" s="8">
        <v>151</v>
      </c>
      <c r="L31" s="6" t="s">
        <v>35</v>
      </c>
      <c r="M31" s="1">
        <v>45771</v>
      </c>
      <c r="N31" s="38"/>
    </row>
    <row r="32" spans="1:14" ht="30" x14ac:dyDescent="0.25">
      <c r="A32" s="23">
        <v>25</v>
      </c>
      <c r="B32" s="24" t="s">
        <v>71</v>
      </c>
      <c r="C32" s="29" t="s">
        <v>4</v>
      </c>
      <c r="D32" s="29">
        <v>24490</v>
      </c>
      <c r="E32" s="23" t="s">
        <v>2</v>
      </c>
      <c r="F32" s="4" t="s">
        <v>68</v>
      </c>
      <c r="G32" s="29">
        <f t="shared" si="14"/>
        <v>24490</v>
      </c>
      <c r="H32" s="4" t="str">
        <f t="shared" si="15"/>
        <v>บริษัท ณราดา เอเชีย จำกัด</v>
      </c>
      <c r="I32" s="29">
        <f t="shared" si="16"/>
        <v>24490</v>
      </c>
      <c r="J32" s="5" t="s">
        <v>3</v>
      </c>
      <c r="K32" s="8">
        <v>152</v>
      </c>
      <c r="L32" s="6" t="s">
        <v>35</v>
      </c>
      <c r="M32" s="1">
        <v>45776</v>
      </c>
      <c r="N32" s="38"/>
    </row>
    <row r="33" spans="1:14" ht="30" x14ac:dyDescent="0.25">
      <c r="A33" s="23">
        <v>26</v>
      </c>
      <c r="B33" s="24" t="s">
        <v>72</v>
      </c>
      <c r="C33" s="29" t="s">
        <v>4</v>
      </c>
      <c r="D33" s="29">
        <v>34989</v>
      </c>
      <c r="E33" s="23" t="s">
        <v>2</v>
      </c>
      <c r="F33" s="4" t="s">
        <v>69</v>
      </c>
      <c r="G33" s="29">
        <f t="shared" si="14"/>
        <v>34989</v>
      </c>
      <c r="H33" s="4" t="str">
        <f t="shared" si="15"/>
        <v>บริษัท เอ็นเตอร์ไพรส์ซิสเต็มส์ จำกัด</v>
      </c>
      <c r="I33" s="29">
        <f t="shared" si="16"/>
        <v>34989</v>
      </c>
      <c r="J33" s="5" t="s">
        <v>3</v>
      </c>
      <c r="K33" s="8">
        <v>153</v>
      </c>
      <c r="L33" s="6" t="s">
        <v>35</v>
      </c>
      <c r="M33" s="1">
        <v>45777</v>
      </c>
      <c r="N33" s="38"/>
    </row>
    <row r="34" spans="1:14" ht="30" x14ac:dyDescent="0.25">
      <c r="A34" s="23">
        <v>27</v>
      </c>
      <c r="B34" s="24" t="s">
        <v>128</v>
      </c>
      <c r="C34" s="29" t="s">
        <v>4</v>
      </c>
      <c r="D34" s="29">
        <v>68400</v>
      </c>
      <c r="E34" s="23" t="s">
        <v>2</v>
      </c>
      <c r="F34" s="4" t="s">
        <v>69</v>
      </c>
      <c r="G34" s="29">
        <f t="shared" ref="G34" si="17">D34</f>
        <v>68400</v>
      </c>
      <c r="H34" s="4" t="str">
        <f t="shared" ref="H34" si="18">(F34)</f>
        <v>บริษัท เอ็นเตอร์ไพรส์ซิสเต็มส์ จำกัด</v>
      </c>
      <c r="I34" s="29">
        <f t="shared" ref="I34" si="19">D34</f>
        <v>68400</v>
      </c>
      <c r="J34" s="5" t="s">
        <v>3</v>
      </c>
      <c r="K34" s="8">
        <v>154</v>
      </c>
      <c r="L34" s="6" t="s">
        <v>127</v>
      </c>
      <c r="M34" s="1">
        <v>45777</v>
      </c>
    </row>
    <row r="35" spans="1:14" x14ac:dyDescent="0.25">
      <c r="A35" s="42"/>
      <c r="B35" s="40"/>
      <c r="C35" s="41"/>
      <c r="D35" s="41"/>
      <c r="E35" s="42"/>
      <c r="F35" s="43"/>
      <c r="G35" s="41"/>
      <c r="H35" s="43"/>
      <c r="I35" s="41"/>
      <c r="J35" s="44"/>
      <c r="K35" s="45"/>
      <c r="L35" s="46"/>
      <c r="M35" s="47"/>
    </row>
    <row r="36" spans="1:14" x14ac:dyDescent="0.25">
      <c r="A36" s="54" t="s">
        <v>16</v>
      </c>
      <c r="B36" s="55"/>
      <c r="C36" s="56"/>
      <c r="D36" s="55"/>
      <c r="E36" s="56"/>
      <c r="F36" s="56"/>
      <c r="G36" s="56"/>
      <c r="H36" s="56"/>
      <c r="I36" s="56"/>
      <c r="J36" s="56"/>
      <c r="K36" s="56"/>
      <c r="L36" s="56"/>
      <c r="M36" s="57"/>
      <c r="N36" s="39"/>
    </row>
    <row r="37" spans="1:14" ht="30" x14ac:dyDescent="0.25">
      <c r="A37" s="2">
        <v>1</v>
      </c>
      <c r="B37" s="3" t="s">
        <v>75</v>
      </c>
      <c r="C37" s="29" t="s">
        <v>4</v>
      </c>
      <c r="D37" s="29">
        <v>350000</v>
      </c>
      <c r="E37" s="23" t="s">
        <v>2</v>
      </c>
      <c r="F37" s="4" t="s">
        <v>73</v>
      </c>
      <c r="G37" s="29">
        <f t="shared" ref="G37:G76" si="20">D37</f>
        <v>350000</v>
      </c>
      <c r="H37" s="4" t="str">
        <f t="shared" ref="H37:H76" si="21">(F37)</f>
        <v>มหาวิทยาลัยเทคโนโลยีพระจอมเกล้าธนบุรี</v>
      </c>
      <c r="I37" s="29">
        <f t="shared" ref="I37:I76" si="22">D37</f>
        <v>350000</v>
      </c>
      <c r="J37" s="5" t="s">
        <v>3</v>
      </c>
      <c r="K37" s="8">
        <v>355</v>
      </c>
      <c r="L37" s="6" t="s">
        <v>35</v>
      </c>
      <c r="M37" s="1">
        <v>45748</v>
      </c>
      <c r="N37" s="38" t="s">
        <v>27</v>
      </c>
    </row>
    <row r="38" spans="1:14" ht="45" x14ac:dyDescent="0.25">
      <c r="A38" s="2">
        <v>2</v>
      </c>
      <c r="B38" s="32" t="s">
        <v>76</v>
      </c>
      <c r="C38" s="29" t="s">
        <v>4</v>
      </c>
      <c r="D38" s="29">
        <v>498000</v>
      </c>
      <c r="E38" s="23" t="s">
        <v>2</v>
      </c>
      <c r="F38" s="4" t="s">
        <v>74</v>
      </c>
      <c r="G38" s="29">
        <f t="shared" si="20"/>
        <v>498000</v>
      </c>
      <c r="H38" s="4" t="str">
        <f t="shared" si="21"/>
        <v>บริษัท เก็ต แธท ชีส จำกัด</v>
      </c>
      <c r="I38" s="29">
        <f t="shared" si="22"/>
        <v>498000</v>
      </c>
      <c r="J38" s="5" t="s">
        <v>3</v>
      </c>
      <c r="K38" s="8">
        <v>356</v>
      </c>
      <c r="L38" s="6" t="s">
        <v>35</v>
      </c>
      <c r="M38" s="1">
        <v>45748</v>
      </c>
      <c r="N38" s="38" t="s">
        <v>27</v>
      </c>
    </row>
    <row r="39" spans="1:14" ht="30" x14ac:dyDescent="0.25">
      <c r="A39" s="2">
        <v>3</v>
      </c>
      <c r="B39" s="3" t="s">
        <v>77</v>
      </c>
      <c r="C39" s="29" t="s">
        <v>4</v>
      </c>
      <c r="D39" s="29">
        <v>71800</v>
      </c>
      <c r="E39" s="23" t="s">
        <v>2</v>
      </c>
      <c r="F39" s="50" t="s">
        <v>122</v>
      </c>
      <c r="G39" s="29">
        <f t="shared" si="20"/>
        <v>71800</v>
      </c>
      <c r="H39" s="4" t="str">
        <f t="shared" si="21"/>
        <v>บริษัท วี เว็บ พลัส จำกัด</v>
      </c>
      <c r="I39" s="29">
        <f t="shared" si="22"/>
        <v>71800</v>
      </c>
      <c r="J39" s="5" t="s">
        <v>3</v>
      </c>
      <c r="K39" s="8">
        <v>357</v>
      </c>
      <c r="L39" s="6" t="s">
        <v>35</v>
      </c>
      <c r="M39" s="1">
        <v>45748</v>
      </c>
      <c r="N39" s="38" t="s">
        <v>27</v>
      </c>
    </row>
    <row r="40" spans="1:14" ht="30" x14ac:dyDescent="0.25">
      <c r="A40" s="2">
        <v>4</v>
      </c>
      <c r="B40" s="3" t="s">
        <v>78</v>
      </c>
      <c r="C40" s="29" t="s">
        <v>4</v>
      </c>
      <c r="D40" s="29">
        <v>52965</v>
      </c>
      <c r="E40" s="23" t="s">
        <v>2</v>
      </c>
      <c r="F40" s="4" t="s">
        <v>80</v>
      </c>
      <c r="G40" s="29">
        <f t="shared" si="20"/>
        <v>52965</v>
      </c>
      <c r="H40" s="4" t="str">
        <f t="shared" si="21"/>
        <v>บริษัท วีสแควร์ซิสเต็มส์ จำกัด</v>
      </c>
      <c r="I40" s="29">
        <f t="shared" si="22"/>
        <v>52965</v>
      </c>
      <c r="J40" s="5" t="s">
        <v>3</v>
      </c>
      <c r="K40" s="8">
        <v>358</v>
      </c>
      <c r="L40" s="6" t="s">
        <v>35</v>
      </c>
      <c r="M40" s="1">
        <v>45749</v>
      </c>
      <c r="N40" s="38" t="s">
        <v>28</v>
      </c>
    </row>
    <row r="41" spans="1:14" ht="30" x14ac:dyDescent="0.25">
      <c r="A41" s="2">
        <v>5</v>
      </c>
      <c r="B41" s="3" t="s">
        <v>79</v>
      </c>
      <c r="C41" s="29" t="s">
        <v>4</v>
      </c>
      <c r="D41" s="29">
        <v>10000</v>
      </c>
      <c r="E41" s="23" t="s">
        <v>2</v>
      </c>
      <c r="F41" s="4" t="s">
        <v>39</v>
      </c>
      <c r="G41" s="29">
        <f t="shared" si="20"/>
        <v>10000</v>
      </c>
      <c r="H41" s="4" t="str">
        <f t="shared" si="21"/>
        <v>ร้านไทยโมเดอร์นกราฟ</v>
      </c>
      <c r="I41" s="29">
        <f t="shared" si="22"/>
        <v>10000</v>
      </c>
      <c r="J41" s="5" t="s">
        <v>3</v>
      </c>
      <c r="K41" s="8">
        <v>359</v>
      </c>
      <c r="L41" s="6" t="s">
        <v>35</v>
      </c>
      <c r="M41" s="1">
        <v>45749</v>
      </c>
      <c r="N41" s="38" t="s">
        <v>19</v>
      </c>
    </row>
    <row r="42" spans="1:14" ht="45" x14ac:dyDescent="0.25">
      <c r="A42" s="2">
        <v>6</v>
      </c>
      <c r="B42" s="3" t="s">
        <v>138</v>
      </c>
      <c r="C42" s="29" t="s">
        <v>4</v>
      </c>
      <c r="D42" s="29">
        <v>8000</v>
      </c>
      <c r="E42" s="23" t="s">
        <v>2</v>
      </c>
      <c r="F42" s="4" t="s">
        <v>84</v>
      </c>
      <c r="G42" s="29">
        <f t="shared" si="20"/>
        <v>8000</v>
      </c>
      <c r="H42" s="4" t="str">
        <f t="shared" si="21"/>
        <v>นายชิษณุพงศ์ สุวรรณ</v>
      </c>
      <c r="I42" s="29">
        <f t="shared" si="22"/>
        <v>8000</v>
      </c>
      <c r="J42" s="5" t="s">
        <v>3</v>
      </c>
      <c r="K42" s="8">
        <v>360</v>
      </c>
      <c r="L42" s="6" t="s">
        <v>35</v>
      </c>
      <c r="M42" s="1">
        <v>45749</v>
      </c>
      <c r="N42" s="38" t="s">
        <v>29</v>
      </c>
    </row>
    <row r="43" spans="1:14" ht="30" x14ac:dyDescent="0.25">
      <c r="A43" s="2">
        <v>7</v>
      </c>
      <c r="B43" s="32" t="s">
        <v>81</v>
      </c>
      <c r="C43" s="29" t="s">
        <v>4</v>
      </c>
      <c r="D43" s="29">
        <v>498900</v>
      </c>
      <c r="E43" s="23" t="s">
        <v>2</v>
      </c>
      <c r="F43" s="4" t="s">
        <v>85</v>
      </c>
      <c r="G43" s="29">
        <f t="shared" si="20"/>
        <v>498900</v>
      </c>
      <c r="H43" s="4" t="str">
        <f t="shared" si="21"/>
        <v>บริษัท เอ้าท์ดู ดีดี จำกัด</v>
      </c>
      <c r="I43" s="29">
        <f t="shared" si="22"/>
        <v>498900</v>
      </c>
      <c r="J43" s="5" t="s">
        <v>3</v>
      </c>
      <c r="K43" s="8">
        <v>361</v>
      </c>
      <c r="L43" s="6" t="s">
        <v>35</v>
      </c>
      <c r="M43" s="1">
        <v>45750</v>
      </c>
      <c r="N43" s="38" t="s">
        <v>21</v>
      </c>
    </row>
    <row r="44" spans="1:14" ht="30" x14ac:dyDescent="0.25">
      <c r="A44" s="2">
        <v>8</v>
      </c>
      <c r="B44" s="32" t="s">
        <v>82</v>
      </c>
      <c r="C44" s="29" t="s">
        <v>4</v>
      </c>
      <c r="D44" s="29">
        <v>17200</v>
      </c>
      <c r="E44" s="23" t="s">
        <v>2</v>
      </c>
      <c r="F44" s="4" t="s">
        <v>86</v>
      </c>
      <c r="G44" s="29">
        <f t="shared" si="20"/>
        <v>17200</v>
      </c>
      <c r="H44" s="4" t="str">
        <f t="shared" si="21"/>
        <v>นายประสิทธิ์ ชาญกล้า</v>
      </c>
      <c r="I44" s="29">
        <f t="shared" si="22"/>
        <v>17200</v>
      </c>
      <c r="J44" s="5" t="s">
        <v>3</v>
      </c>
      <c r="K44" s="8">
        <v>362</v>
      </c>
      <c r="L44" s="6" t="s">
        <v>35</v>
      </c>
      <c r="M44" s="1">
        <v>45751</v>
      </c>
      <c r="N44" s="38" t="s">
        <v>21</v>
      </c>
    </row>
    <row r="45" spans="1:14" ht="30" x14ac:dyDescent="0.25">
      <c r="A45" s="2">
        <v>9</v>
      </c>
      <c r="B45" s="32" t="s">
        <v>83</v>
      </c>
      <c r="C45" s="29" t="s">
        <v>4</v>
      </c>
      <c r="D45" s="29">
        <v>59800</v>
      </c>
      <c r="E45" s="23" t="s">
        <v>2</v>
      </c>
      <c r="F45" s="4" t="s">
        <v>87</v>
      </c>
      <c r="G45" s="29">
        <f t="shared" si="20"/>
        <v>59800</v>
      </c>
      <c r="H45" s="4" t="str">
        <f t="shared" si="21"/>
        <v>นายอำนาจ สีเสงียม</v>
      </c>
      <c r="I45" s="29">
        <f t="shared" si="22"/>
        <v>59800</v>
      </c>
      <c r="J45" s="5" t="s">
        <v>3</v>
      </c>
      <c r="K45" s="8">
        <v>363</v>
      </c>
      <c r="L45" s="6" t="s">
        <v>35</v>
      </c>
      <c r="M45" s="1">
        <v>45751</v>
      </c>
      <c r="N45" s="38" t="s">
        <v>21</v>
      </c>
    </row>
    <row r="46" spans="1:14" ht="30" x14ac:dyDescent="0.25">
      <c r="A46" s="2">
        <v>10</v>
      </c>
      <c r="B46" s="3" t="s">
        <v>90</v>
      </c>
      <c r="C46" s="29" t="s">
        <v>4</v>
      </c>
      <c r="D46" s="29">
        <v>470000</v>
      </c>
      <c r="E46" s="23" t="s">
        <v>2</v>
      </c>
      <c r="F46" s="4" t="s">
        <v>88</v>
      </c>
      <c r="G46" s="29">
        <f t="shared" si="20"/>
        <v>470000</v>
      </c>
      <c r="H46" s="4" t="str">
        <f t="shared" si="21"/>
        <v>บริษัท ธนอรุณการพิมพ์ จำกัด</v>
      </c>
      <c r="I46" s="29">
        <f t="shared" si="22"/>
        <v>470000</v>
      </c>
      <c r="J46" s="5" t="s">
        <v>3</v>
      </c>
      <c r="K46" s="8">
        <v>364</v>
      </c>
      <c r="L46" s="6" t="s">
        <v>35</v>
      </c>
      <c r="M46" s="1">
        <v>45756</v>
      </c>
      <c r="N46" s="38" t="s">
        <v>30</v>
      </c>
    </row>
    <row r="47" spans="1:14" ht="45" x14ac:dyDescent="0.25">
      <c r="A47" s="2">
        <v>11</v>
      </c>
      <c r="B47" s="3" t="s">
        <v>91</v>
      </c>
      <c r="C47" s="29" t="s">
        <v>4</v>
      </c>
      <c r="D47" s="29">
        <v>473180.75</v>
      </c>
      <c r="E47" s="23" t="s">
        <v>2</v>
      </c>
      <c r="F47" s="4" t="s">
        <v>89</v>
      </c>
      <c r="G47" s="29">
        <f t="shared" si="20"/>
        <v>473180.75</v>
      </c>
      <c r="H47" s="4" t="str">
        <f t="shared" si="21"/>
        <v>บริษัท ครีเดน เอเชีย จำกัด</v>
      </c>
      <c r="I47" s="29">
        <f t="shared" si="22"/>
        <v>473180.75</v>
      </c>
      <c r="J47" s="5" t="s">
        <v>3</v>
      </c>
      <c r="K47" s="8">
        <v>365</v>
      </c>
      <c r="L47" s="6" t="s">
        <v>35</v>
      </c>
      <c r="M47" s="1">
        <v>45757</v>
      </c>
      <c r="N47" s="38" t="s">
        <v>22</v>
      </c>
    </row>
    <row r="48" spans="1:14" ht="30" x14ac:dyDescent="0.25">
      <c r="A48" s="2">
        <v>12</v>
      </c>
      <c r="B48" s="3" t="s">
        <v>92</v>
      </c>
      <c r="C48" s="29" t="s">
        <v>4</v>
      </c>
      <c r="D48" s="29">
        <v>34903.4</v>
      </c>
      <c r="E48" s="23" t="s">
        <v>2</v>
      </c>
      <c r="F48" s="4" t="s">
        <v>39</v>
      </c>
      <c r="G48" s="29">
        <f t="shared" si="20"/>
        <v>34903.4</v>
      </c>
      <c r="H48" s="4" t="str">
        <f t="shared" si="21"/>
        <v>ร้านไทยโมเดอร์นกราฟ</v>
      </c>
      <c r="I48" s="29">
        <f t="shared" si="22"/>
        <v>34903.4</v>
      </c>
      <c r="J48" s="5" t="s">
        <v>3</v>
      </c>
      <c r="K48" s="8">
        <v>366</v>
      </c>
      <c r="L48" s="6" t="s">
        <v>35</v>
      </c>
      <c r="M48" s="1">
        <v>45757</v>
      </c>
      <c r="N48" s="38" t="s">
        <v>31</v>
      </c>
    </row>
    <row r="49" spans="1:14" ht="30" x14ac:dyDescent="0.25">
      <c r="A49" s="2">
        <v>13</v>
      </c>
      <c r="B49" s="32" t="s">
        <v>93</v>
      </c>
      <c r="C49" s="29" t="s">
        <v>4</v>
      </c>
      <c r="D49" s="29">
        <v>80489.47</v>
      </c>
      <c r="E49" s="23" t="s">
        <v>2</v>
      </c>
      <c r="F49" s="50" t="s">
        <v>123</v>
      </c>
      <c r="G49" s="29">
        <f t="shared" si="20"/>
        <v>80489.47</v>
      </c>
      <c r="H49" s="4" t="str">
        <f t="shared" si="21"/>
        <v>บริษัท พีเอ็มจี คอร์ปอเรชั่น จำกัด</v>
      </c>
      <c r="I49" s="29">
        <f t="shared" si="22"/>
        <v>80489.47</v>
      </c>
      <c r="J49" s="33" t="s">
        <v>3</v>
      </c>
      <c r="K49" s="8">
        <v>367</v>
      </c>
      <c r="L49" s="6" t="s">
        <v>35</v>
      </c>
      <c r="M49" s="1">
        <v>45757</v>
      </c>
      <c r="N49" s="38" t="s">
        <v>31</v>
      </c>
    </row>
    <row r="50" spans="1:14" ht="30" x14ac:dyDescent="0.25">
      <c r="A50" s="2">
        <v>14</v>
      </c>
      <c r="B50" s="32" t="s">
        <v>96</v>
      </c>
      <c r="C50" s="29" t="s">
        <v>4</v>
      </c>
      <c r="D50" s="29">
        <v>492735</v>
      </c>
      <c r="E50" s="23" t="s">
        <v>2</v>
      </c>
      <c r="F50" s="4" t="s">
        <v>94</v>
      </c>
      <c r="G50" s="29">
        <f t="shared" si="20"/>
        <v>492735</v>
      </c>
      <c r="H50" s="4" t="str">
        <f t="shared" si="21"/>
        <v>บริษัท วีเว็บพลัส จำกัด</v>
      </c>
      <c r="I50" s="29">
        <f t="shared" si="22"/>
        <v>492735</v>
      </c>
      <c r="J50" s="33" t="s">
        <v>3</v>
      </c>
      <c r="K50" s="8">
        <v>368</v>
      </c>
      <c r="L50" s="6" t="s">
        <v>35</v>
      </c>
      <c r="M50" s="1">
        <v>45757</v>
      </c>
      <c r="N50" s="38" t="s">
        <v>29</v>
      </c>
    </row>
    <row r="51" spans="1:14" ht="30" x14ac:dyDescent="0.25">
      <c r="A51" s="2">
        <v>15</v>
      </c>
      <c r="B51" s="3" t="s">
        <v>142</v>
      </c>
      <c r="C51" s="29" t="s">
        <v>4</v>
      </c>
      <c r="D51" s="29">
        <v>179760</v>
      </c>
      <c r="E51" s="23" t="s">
        <v>2</v>
      </c>
      <c r="F51" s="4" t="s">
        <v>129</v>
      </c>
      <c r="G51" s="29">
        <f t="shared" si="20"/>
        <v>179760</v>
      </c>
      <c r="H51" s="4" t="str">
        <f t="shared" si="21"/>
        <v>บริษัท พี จี เอ็น แอ็ด แอนด์ มีเดีย จำกัด</v>
      </c>
      <c r="I51" s="29">
        <f t="shared" si="22"/>
        <v>179760</v>
      </c>
      <c r="J51" s="5" t="s">
        <v>3</v>
      </c>
      <c r="K51" s="8">
        <v>369</v>
      </c>
      <c r="L51" s="6" t="s">
        <v>35</v>
      </c>
      <c r="M51" s="1">
        <v>45757</v>
      </c>
      <c r="N51" s="38" t="s">
        <v>32</v>
      </c>
    </row>
    <row r="52" spans="1:14" ht="30" x14ac:dyDescent="0.25">
      <c r="A52" s="2">
        <v>16</v>
      </c>
      <c r="B52" s="3" t="s">
        <v>97</v>
      </c>
      <c r="C52" s="29" t="s">
        <v>4</v>
      </c>
      <c r="D52" s="29">
        <v>108000</v>
      </c>
      <c r="E52" s="23" t="s">
        <v>2</v>
      </c>
      <c r="F52" s="4" t="s">
        <v>88</v>
      </c>
      <c r="G52" s="29">
        <f t="shared" si="20"/>
        <v>108000</v>
      </c>
      <c r="H52" s="4" t="str">
        <f t="shared" si="21"/>
        <v>บริษัท ธนอรุณการพิมพ์ จำกัด</v>
      </c>
      <c r="I52" s="29">
        <f t="shared" si="22"/>
        <v>108000</v>
      </c>
      <c r="J52" s="5" t="s">
        <v>3</v>
      </c>
      <c r="K52" s="8">
        <v>370</v>
      </c>
      <c r="L52" s="6" t="s">
        <v>35</v>
      </c>
      <c r="M52" s="1">
        <v>45758</v>
      </c>
      <c r="N52" s="38" t="s">
        <v>27</v>
      </c>
    </row>
    <row r="53" spans="1:14" ht="30" x14ac:dyDescent="0.25">
      <c r="A53" s="2">
        <v>17</v>
      </c>
      <c r="B53" s="3" t="s">
        <v>98</v>
      </c>
      <c r="C53" s="29" t="s">
        <v>4</v>
      </c>
      <c r="D53" s="29">
        <v>171200</v>
      </c>
      <c r="E53" s="23" t="s">
        <v>2</v>
      </c>
      <c r="F53" s="4" t="s">
        <v>95</v>
      </c>
      <c r="G53" s="29">
        <f t="shared" si="20"/>
        <v>171200</v>
      </c>
      <c r="H53" s="4" t="str">
        <f t="shared" si="21"/>
        <v>บริษัท อะเบาท์ โทรฟี่ จำกัด</v>
      </c>
      <c r="I53" s="29">
        <f t="shared" si="22"/>
        <v>171200</v>
      </c>
      <c r="J53" s="5" t="s">
        <v>3</v>
      </c>
      <c r="K53" s="8">
        <v>371</v>
      </c>
      <c r="L53" s="6" t="s">
        <v>35</v>
      </c>
      <c r="M53" s="1">
        <v>45758</v>
      </c>
      <c r="N53" s="38" t="s">
        <v>27</v>
      </c>
    </row>
    <row r="54" spans="1:14" ht="45" x14ac:dyDescent="0.25">
      <c r="A54" s="2">
        <v>18</v>
      </c>
      <c r="B54" s="3" t="s">
        <v>130</v>
      </c>
      <c r="C54" s="29" t="s">
        <v>4</v>
      </c>
      <c r="D54" s="29">
        <v>497550</v>
      </c>
      <c r="E54" s="23" t="s">
        <v>2</v>
      </c>
      <c r="F54" s="4" t="s">
        <v>99</v>
      </c>
      <c r="G54" s="29">
        <f t="shared" si="20"/>
        <v>497550</v>
      </c>
      <c r="H54" s="4" t="str">
        <f t="shared" si="21"/>
        <v>บริษัท 168 อีเว้น แอนด์ ออร์แกไนเซอร์ จำกัด</v>
      </c>
      <c r="I54" s="29">
        <f t="shared" si="22"/>
        <v>497550</v>
      </c>
      <c r="J54" s="5" t="s">
        <v>3</v>
      </c>
      <c r="K54" s="8">
        <v>372</v>
      </c>
      <c r="L54" s="6" t="s">
        <v>35</v>
      </c>
      <c r="M54" s="1">
        <v>45758</v>
      </c>
      <c r="N54" s="38" t="s">
        <v>27</v>
      </c>
    </row>
    <row r="55" spans="1:14" ht="30" x14ac:dyDescent="0.25">
      <c r="A55" s="2">
        <v>19</v>
      </c>
      <c r="B55" s="3" t="s">
        <v>101</v>
      </c>
      <c r="C55" s="29" t="s">
        <v>4</v>
      </c>
      <c r="D55" s="29">
        <v>192600</v>
      </c>
      <c r="E55" s="23" t="s">
        <v>2</v>
      </c>
      <c r="F55" s="4" t="s">
        <v>100</v>
      </c>
      <c r="G55" s="29">
        <f t="shared" si="20"/>
        <v>192600</v>
      </c>
      <c r="H55" s="4" t="str">
        <f t="shared" si="21"/>
        <v>บริษัท บลูซี เอ็นเตอร์ไพรส์</v>
      </c>
      <c r="I55" s="29">
        <f t="shared" si="22"/>
        <v>192600</v>
      </c>
      <c r="J55" s="5" t="s">
        <v>3</v>
      </c>
      <c r="K55" s="8">
        <v>374</v>
      </c>
      <c r="L55" s="6" t="s">
        <v>35</v>
      </c>
      <c r="M55" s="1">
        <v>45765</v>
      </c>
      <c r="N55" s="38" t="s">
        <v>27</v>
      </c>
    </row>
    <row r="56" spans="1:14" ht="45" x14ac:dyDescent="0.25">
      <c r="A56" s="2">
        <v>20</v>
      </c>
      <c r="B56" s="3" t="s">
        <v>139</v>
      </c>
      <c r="C56" s="29" t="s">
        <v>4</v>
      </c>
      <c r="D56" s="29">
        <v>14000</v>
      </c>
      <c r="E56" s="23" t="s">
        <v>2</v>
      </c>
      <c r="F56" s="4" t="s">
        <v>84</v>
      </c>
      <c r="G56" s="29">
        <f t="shared" si="20"/>
        <v>14000</v>
      </c>
      <c r="H56" s="4" t="str">
        <f t="shared" si="21"/>
        <v>นายชิษณุพงศ์ สุวรรณ</v>
      </c>
      <c r="I56" s="29">
        <f t="shared" si="22"/>
        <v>14000</v>
      </c>
      <c r="J56" s="5" t="s">
        <v>3</v>
      </c>
      <c r="K56" s="8">
        <v>375</v>
      </c>
      <c r="L56" s="6" t="s">
        <v>35</v>
      </c>
      <c r="M56" s="1">
        <v>45768</v>
      </c>
      <c r="N56" s="38" t="s">
        <v>27</v>
      </c>
    </row>
    <row r="57" spans="1:14" ht="30" x14ac:dyDescent="0.25">
      <c r="A57" s="2">
        <v>21</v>
      </c>
      <c r="B57" s="3" t="s">
        <v>140</v>
      </c>
      <c r="C57" s="29" t="s">
        <v>4</v>
      </c>
      <c r="D57" s="29">
        <v>298000</v>
      </c>
      <c r="E57" s="23" t="s">
        <v>2</v>
      </c>
      <c r="F57" s="4" t="s">
        <v>102</v>
      </c>
      <c r="G57" s="29">
        <f t="shared" si="20"/>
        <v>298000</v>
      </c>
      <c r="H57" s="4" t="str">
        <f t="shared" si="21"/>
        <v>บริษัท มันทะเล้น ครีเอชั่น จำกัด</v>
      </c>
      <c r="I57" s="29">
        <f t="shared" si="22"/>
        <v>298000</v>
      </c>
      <c r="J57" s="5" t="s">
        <v>3</v>
      </c>
      <c r="K57" s="8">
        <v>376</v>
      </c>
      <c r="L57" s="6" t="s">
        <v>35</v>
      </c>
      <c r="M57" s="1">
        <v>45769</v>
      </c>
      <c r="N57" s="38" t="s">
        <v>27</v>
      </c>
    </row>
    <row r="58" spans="1:14" ht="45" x14ac:dyDescent="0.25">
      <c r="A58" s="2">
        <v>22</v>
      </c>
      <c r="B58" s="3" t="s">
        <v>141</v>
      </c>
      <c r="C58" s="29" t="s">
        <v>4</v>
      </c>
      <c r="D58" s="29">
        <v>489000</v>
      </c>
      <c r="E58" s="23" t="s">
        <v>2</v>
      </c>
      <c r="F58" s="4" t="s">
        <v>85</v>
      </c>
      <c r="G58" s="29">
        <f t="shared" si="20"/>
        <v>489000</v>
      </c>
      <c r="H58" s="4" t="str">
        <f t="shared" si="21"/>
        <v>บริษัท เอ้าท์ดู ดีดี จำกัด</v>
      </c>
      <c r="I58" s="29">
        <f t="shared" si="22"/>
        <v>489000</v>
      </c>
      <c r="J58" s="5" t="s">
        <v>3</v>
      </c>
      <c r="K58" s="8">
        <v>377</v>
      </c>
      <c r="L58" s="6" t="s">
        <v>35</v>
      </c>
      <c r="M58" s="1">
        <v>45769</v>
      </c>
      <c r="N58" s="38" t="s">
        <v>27</v>
      </c>
    </row>
    <row r="59" spans="1:14" ht="30" x14ac:dyDescent="0.25">
      <c r="A59" s="2">
        <v>23</v>
      </c>
      <c r="B59" s="3" t="s">
        <v>131</v>
      </c>
      <c r="C59" s="29" t="s">
        <v>4</v>
      </c>
      <c r="D59" s="29">
        <v>350000</v>
      </c>
      <c r="E59" s="23" t="s">
        <v>2</v>
      </c>
      <c r="F59" s="4" t="s">
        <v>103</v>
      </c>
      <c r="G59" s="29">
        <f t="shared" si="20"/>
        <v>350000</v>
      </c>
      <c r="H59" s="4" t="str">
        <f t="shared" si="21"/>
        <v>สำนักพัฒนาวิทยาศาสตร์และเทคโนโลยีแห่งชาติ(สวทช.)</v>
      </c>
      <c r="I59" s="29">
        <f t="shared" si="22"/>
        <v>350000</v>
      </c>
      <c r="J59" s="5" t="s">
        <v>3</v>
      </c>
      <c r="K59" s="8">
        <v>378</v>
      </c>
      <c r="L59" s="6" t="s">
        <v>35</v>
      </c>
      <c r="M59" s="1">
        <v>45769</v>
      </c>
      <c r="N59" s="38" t="s">
        <v>27</v>
      </c>
    </row>
    <row r="60" spans="1:14" ht="45" x14ac:dyDescent="0.25">
      <c r="A60" s="2">
        <v>24</v>
      </c>
      <c r="B60" s="3" t="s">
        <v>143</v>
      </c>
      <c r="C60" s="29" t="s">
        <v>4</v>
      </c>
      <c r="D60" s="29">
        <v>5600</v>
      </c>
      <c r="E60" s="23" t="s">
        <v>2</v>
      </c>
      <c r="F60" s="4" t="s">
        <v>84</v>
      </c>
      <c r="G60" s="29">
        <f t="shared" si="20"/>
        <v>5600</v>
      </c>
      <c r="H60" s="4" t="str">
        <f t="shared" si="21"/>
        <v>นายชิษณุพงศ์ สุวรรณ</v>
      </c>
      <c r="I60" s="29">
        <f t="shared" si="22"/>
        <v>5600</v>
      </c>
      <c r="J60" s="5" t="s">
        <v>3</v>
      </c>
      <c r="K60" s="8">
        <v>379</v>
      </c>
      <c r="L60" s="6" t="s">
        <v>35</v>
      </c>
      <c r="M60" s="1">
        <v>45769</v>
      </c>
      <c r="N60" s="38" t="s">
        <v>26</v>
      </c>
    </row>
    <row r="61" spans="1:14" ht="30" x14ac:dyDescent="0.25">
      <c r="A61" s="2">
        <v>25</v>
      </c>
      <c r="B61" s="3" t="s">
        <v>132</v>
      </c>
      <c r="C61" s="29" t="s">
        <v>4</v>
      </c>
      <c r="D61" s="29">
        <v>9309</v>
      </c>
      <c r="E61" s="23" t="s">
        <v>2</v>
      </c>
      <c r="F61" s="4" t="s">
        <v>104</v>
      </c>
      <c r="G61" s="29">
        <f t="shared" si="20"/>
        <v>9309</v>
      </c>
      <c r="H61" s="4" t="str">
        <f t="shared" si="21"/>
        <v>บริษัท เมิร์จ แอร์ แอนด์ เซอร์วิส จำกัด</v>
      </c>
      <c r="I61" s="29">
        <f t="shared" si="22"/>
        <v>9309</v>
      </c>
      <c r="J61" s="5" t="s">
        <v>3</v>
      </c>
      <c r="K61" s="8">
        <v>380</v>
      </c>
      <c r="L61" s="6" t="s">
        <v>35</v>
      </c>
      <c r="M61" s="1">
        <v>45769</v>
      </c>
      <c r="N61" s="38" t="s">
        <v>33</v>
      </c>
    </row>
    <row r="62" spans="1:14" ht="60" x14ac:dyDescent="0.25">
      <c r="A62" s="2">
        <v>26</v>
      </c>
      <c r="B62" s="32" t="s">
        <v>135</v>
      </c>
      <c r="C62" s="29" t="s">
        <v>4</v>
      </c>
      <c r="D62" s="29">
        <v>25000</v>
      </c>
      <c r="E62" s="23" t="s">
        <v>2</v>
      </c>
      <c r="F62" s="4" t="s">
        <v>125</v>
      </c>
      <c r="G62" s="29">
        <f t="shared" si="20"/>
        <v>25000</v>
      </c>
      <c r="H62" s="4" t="str">
        <f t="shared" si="21"/>
        <v>นายสมชาติ หิรัญวงษ์</v>
      </c>
      <c r="I62" s="29">
        <f t="shared" si="22"/>
        <v>25000</v>
      </c>
      <c r="J62" s="5" t="s">
        <v>3</v>
      </c>
      <c r="K62" s="8">
        <v>381</v>
      </c>
      <c r="L62" s="6" t="s">
        <v>35</v>
      </c>
      <c r="M62" s="1">
        <v>45770</v>
      </c>
      <c r="N62" s="38" t="s">
        <v>33</v>
      </c>
    </row>
    <row r="63" spans="1:14" ht="60" x14ac:dyDescent="0.25">
      <c r="A63" s="2">
        <v>27</v>
      </c>
      <c r="B63" s="32" t="s">
        <v>124</v>
      </c>
      <c r="C63" s="29" t="s">
        <v>4</v>
      </c>
      <c r="D63" s="29">
        <v>50000</v>
      </c>
      <c r="E63" s="23" t="s">
        <v>2</v>
      </c>
      <c r="F63" s="4" t="s">
        <v>126</v>
      </c>
      <c r="G63" s="29">
        <f t="shared" si="20"/>
        <v>50000</v>
      </c>
      <c r="H63" s="4" t="str">
        <f t="shared" si="21"/>
        <v>นางสาวอัญธิกานต์ กล่อมจิตต์</v>
      </c>
      <c r="I63" s="29">
        <f t="shared" si="22"/>
        <v>50000</v>
      </c>
      <c r="J63" s="5" t="s">
        <v>3</v>
      </c>
      <c r="K63" s="8">
        <v>382</v>
      </c>
      <c r="L63" s="6" t="s">
        <v>35</v>
      </c>
      <c r="M63" s="1">
        <v>45770</v>
      </c>
      <c r="N63" s="38" t="s">
        <v>33</v>
      </c>
    </row>
    <row r="64" spans="1:14" ht="60" x14ac:dyDescent="0.25">
      <c r="A64" s="2">
        <v>28</v>
      </c>
      <c r="B64" s="32" t="s">
        <v>144</v>
      </c>
      <c r="C64" s="29" t="s">
        <v>4</v>
      </c>
      <c r="D64" s="29">
        <v>20000</v>
      </c>
      <c r="E64" s="23" t="s">
        <v>2</v>
      </c>
      <c r="F64" s="4" t="s">
        <v>105</v>
      </c>
      <c r="G64" s="29">
        <f t="shared" si="20"/>
        <v>20000</v>
      </c>
      <c r="H64" s="4" t="str">
        <f t="shared" si="21"/>
        <v>นายพิเชษฐ์ พรมโสภา</v>
      </c>
      <c r="I64" s="29">
        <f t="shared" si="22"/>
        <v>20000</v>
      </c>
      <c r="J64" s="5" t="s">
        <v>3</v>
      </c>
      <c r="K64" s="8">
        <v>383</v>
      </c>
      <c r="L64" s="6" t="s">
        <v>35</v>
      </c>
      <c r="M64" s="1">
        <v>45770</v>
      </c>
      <c r="N64" s="38" t="s">
        <v>21</v>
      </c>
    </row>
    <row r="65" spans="1:14" ht="30" x14ac:dyDescent="0.25">
      <c r="A65" s="2">
        <v>29</v>
      </c>
      <c r="B65" s="3" t="s">
        <v>108</v>
      </c>
      <c r="C65" s="29" t="s">
        <v>4</v>
      </c>
      <c r="D65" s="29">
        <v>90000</v>
      </c>
      <c r="E65" s="23" t="s">
        <v>2</v>
      </c>
      <c r="F65" s="4" t="s">
        <v>88</v>
      </c>
      <c r="G65" s="29">
        <f t="shared" si="20"/>
        <v>90000</v>
      </c>
      <c r="H65" s="4" t="str">
        <f t="shared" si="21"/>
        <v>บริษัท ธนอรุณการพิมพ์ จำกัด</v>
      </c>
      <c r="I65" s="29">
        <f t="shared" si="22"/>
        <v>90000</v>
      </c>
      <c r="J65" s="5" t="s">
        <v>3</v>
      </c>
      <c r="K65" s="8">
        <v>385</v>
      </c>
      <c r="L65" s="6" t="s">
        <v>35</v>
      </c>
      <c r="M65" s="1">
        <v>45771</v>
      </c>
      <c r="N65" s="38" t="s">
        <v>21</v>
      </c>
    </row>
    <row r="66" spans="1:14" ht="45" x14ac:dyDescent="0.25">
      <c r="A66" s="2">
        <v>30</v>
      </c>
      <c r="B66" s="3" t="s">
        <v>109</v>
      </c>
      <c r="C66" s="29" t="s">
        <v>4</v>
      </c>
      <c r="D66" s="29">
        <v>47300</v>
      </c>
      <c r="E66" s="23" t="s">
        <v>2</v>
      </c>
      <c r="F66" s="4" t="s">
        <v>88</v>
      </c>
      <c r="G66" s="29">
        <f t="shared" si="20"/>
        <v>47300</v>
      </c>
      <c r="H66" s="4" t="str">
        <f t="shared" si="21"/>
        <v>บริษัท ธนอรุณการพิมพ์ จำกัด</v>
      </c>
      <c r="I66" s="29">
        <f t="shared" si="22"/>
        <v>47300</v>
      </c>
      <c r="J66" s="5" t="s">
        <v>3</v>
      </c>
      <c r="K66" s="8">
        <v>386</v>
      </c>
      <c r="L66" s="6" t="s">
        <v>35</v>
      </c>
      <c r="M66" s="1">
        <v>45771</v>
      </c>
      <c r="N66" s="38" t="s">
        <v>21</v>
      </c>
    </row>
    <row r="67" spans="1:14" ht="30" x14ac:dyDescent="0.25">
      <c r="A67" s="2">
        <v>31</v>
      </c>
      <c r="B67" s="3" t="s">
        <v>110</v>
      </c>
      <c r="C67" s="29" t="s">
        <v>4</v>
      </c>
      <c r="D67" s="29">
        <v>22000</v>
      </c>
      <c r="E67" s="23" t="s">
        <v>2</v>
      </c>
      <c r="F67" s="4" t="s">
        <v>106</v>
      </c>
      <c r="G67" s="29">
        <f t="shared" si="20"/>
        <v>22000</v>
      </c>
      <c r="H67" s="4" t="str">
        <f t="shared" si="21"/>
        <v>สำนักพิมพ์จุฬาลงกรณ์มหาวิทยาลัย</v>
      </c>
      <c r="I67" s="29">
        <f t="shared" si="22"/>
        <v>22000</v>
      </c>
      <c r="J67" s="5" t="s">
        <v>3</v>
      </c>
      <c r="K67" s="8">
        <v>387</v>
      </c>
      <c r="L67" s="6" t="s">
        <v>35</v>
      </c>
      <c r="M67" s="1">
        <v>45771</v>
      </c>
      <c r="N67" s="38" t="s">
        <v>27</v>
      </c>
    </row>
    <row r="68" spans="1:14" ht="30" x14ac:dyDescent="0.25">
      <c r="A68" s="2">
        <v>32</v>
      </c>
      <c r="B68" s="3" t="s">
        <v>145</v>
      </c>
      <c r="C68" s="29" t="s">
        <v>4</v>
      </c>
      <c r="D68" s="29">
        <v>489500</v>
      </c>
      <c r="E68" s="23" t="s">
        <v>2</v>
      </c>
      <c r="F68" s="4" t="s">
        <v>107</v>
      </c>
      <c r="G68" s="29">
        <f t="shared" si="20"/>
        <v>489500</v>
      </c>
      <c r="H68" s="4" t="str">
        <f t="shared" si="21"/>
        <v>บริษัท เอส.เค.บี พลัส จำกัด</v>
      </c>
      <c r="I68" s="29">
        <f t="shared" si="22"/>
        <v>489500</v>
      </c>
      <c r="J68" s="5" t="s">
        <v>3</v>
      </c>
      <c r="K68" s="8">
        <v>388</v>
      </c>
      <c r="L68" s="6" t="s">
        <v>35</v>
      </c>
      <c r="M68" s="1">
        <v>45772</v>
      </c>
      <c r="N68" s="38" t="s">
        <v>28</v>
      </c>
    </row>
    <row r="69" spans="1:14" ht="30" x14ac:dyDescent="0.25">
      <c r="A69" s="2">
        <v>33</v>
      </c>
      <c r="B69" s="32" t="s">
        <v>112</v>
      </c>
      <c r="C69" s="29" t="s">
        <v>4</v>
      </c>
      <c r="D69" s="29">
        <v>12000</v>
      </c>
      <c r="E69" s="23" t="s">
        <v>2</v>
      </c>
      <c r="F69" s="4" t="s">
        <v>111</v>
      </c>
      <c r="G69" s="29">
        <f t="shared" si="20"/>
        <v>12000</v>
      </c>
      <c r="H69" s="4" t="str">
        <f t="shared" si="21"/>
        <v>นายสมจิต ส่องสา</v>
      </c>
      <c r="I69" s="29">
        <f t="shared" si="22"/>
        <v>12000</v>
      </c>
      <c r="J69" s="5" t="s">
        <v>3</v>
      </c>
      <c r="K69" s="8">
        <v>389</v>
      </c>
      <c r="L69" s="6" t="s">
        <v>35</v>
      </c>
      <c r="M69" s="1">
        <v>45772</v>
      </c>
      <c r="N69" s="38" t="s">
        <v>19</v>
      </c>
    </row>
    <row r="70" spans="1:14" ht="75" x14ac:dyDescent="0.25">
      <c r="A70" s="2">
        <v>34</v>
      </c>
      <c r="B70" s="32" t="s">
        <v>146</v>
      </c>
      <c r="C70" s="29" t="s">
        <v>4</v>
      </c>
      <c r="D70" s="29">
        <v>18000</v>
      </c>
      <c r="E70" s="23" t="s">
        <v>2</v>
      </c>
      <c r="F70" s="4" t="s">
        <v>84</v>
      </c>
      <c r="G70" s="29">
        <f t="shared" si="20"/>
        <v>18000</v>
      </c>
      <c r="H70" s="4" t="str">
        <f t="shared" si="21"/>
        <v>นายชิษณุพงศ์ สุวรรณ</v>
      </c>
      <c r="I70" s="29">
        <f t="shared" si="22"/>
        <v>18000</v>
      </c>
      <c r="J70" s="5" t="s">
        <v>3</v>
      </c>
      <c r="K70" s="8">
        <v>390</v>
      </c>
      <c r="L70" s="6" t="s">
        <v>35</v>
      </c>
      <c r="M70" s="1">
        <v>45772</v>
      </c>
      <c r="N70" s="38" t="s">
        <v>19</v>
      </c>
    </row>
    <row r="71" spans="1:14" ht="90" x14ac:dyDescent="0.25">
      <c r="A71" s="2">
        <v>35</v>
      </c>
      <c r="B71" s="32" t="s">
        <v>148</v>
      </c>
      <c r="C71" s="29" t="s">
        <v>4</v>
      </c>
      <c r="D71" s="29">
        <v>21000</v>
      </c>
      <c r="E71" s="23" t="s">
        <v>2</v>
      </c>
      <c r="F71" s="4" t="s">
        <v>84</v>
      </c>
      <c r="G71" s="29">
        <f t="shared" si="20"/>
        <v>21000</v>
      </c>
      <c r="H71" s="4" t="str">
        <f t="shared" si="21"/>
        <v>นายชิษณุพงศ์ สุวรรณ</v>
      </c>
      <c r="I71" s="29">
        <f t="shared" si="22"/>
        <v>21000</v>
      </c>
      <c r="J71" s="5" t="s">
        <v>3</v>
      </c>
      <c r="K71" s="8">
        <v>391</v>
      </c>
      <c r="L71" s="6" t="s">
        <v>35</v>
      </c>
      <c r="M71" s="1">
        <v>45772</v>
      </c>
      <c r="N71" s="38" t="s">
        <v>19</v>
      </c>
    </row>
    <row r="72" spans="1:14" ht="45" x14ac:dyDescent="0.25">
      <c r="A72" s="2">
        <v>36</v>
      </c>
      <c r="B72" s="32" t="s">
        <v>147</v>
      </c>
      <c r="C72" s="29" t="s">
        <v>4</v>
      </c>
      <c r="D72" s="29">
        <v>20000</v>
      </c>
      <c r="E72" s="23" t="s">
        <v>2</v>
      </c>
      <c r="F72" s="4" t="s">
        <v>84</v>
      </c>
      <c r="G72" s="29">
        <f t="shared" si="20"/>
        <v>20000</v>
      </c>
      <c r="H72" s="4" t="str">
        <f t="shared" si="21"/>
        <v>นายชิษณุพงศ์ สุวรรณ</v>
      </c>
      <c r="I72" s="29">
        <f t="shared" si="22"/>
        <v>20000</v>
      </c>
      <c r="J72" s="5" t="s">
        <v>3</v>
      </c>
      <c r="K72" s="8">
        <v>392</v>
      </c>
      <c r="L72" s="6" t="s">
        <v>35</v>
      </c>
      <c r="M72" s="1">
        <v>45772</v>
      </c>
      <c r="N72" s="38" t="s">
        <v>21</v>
      </c>
    </row>
    <row r="73" spans="1:14" ht="30" x14ac:dyDescent="0.25">
      <c r="A73" s="2">
        <v>37</v>
      </c>
      <c r="B73" s="3" t="s">
        <v>113</v>
      </c>
      <c r="C73" s="29" t="s">
        <v>4</v>
      </c>
      <c r="D73" s="29">
        <v>40730.620000000003</v>
      </c>
      <c r="E73" s="23" t="s">
        <v>2</v>
      </c>
      <c r="F73" s="4" t="s">
        <v>39</v>
      </c>
      <c r="G73" s="29">
        <f t="shared" si="20"/>
        <v>40730.620000000003</v>
      </c>
      <c r="H73" s="4" t="str">
        <f t="shared" si="21"/>
        <v>ร้านไทยโมเดอร์นกราฟ</v>
      </c>
      <c r="I73" s="29">
        <f t="shared" si="22"/>
        <v>40730.620000000003</v>
      </c>
      <c r="J73" s="5" t="s">
        <v>3</v>
      </c>
      <c r="K73" s="8">
        <v>393</v>
      </c>
      <c r="L73" s="6" t="s">
        <v>35</v>
      </c>
      <c r="M73" s="1">
        <v>45776</v>
      </c>
      <c r="N73" s="38" t="s">
        <v>21</v>
      </c>
    </row>
    <row r="74" spans="1:14" ht="45" x14ac:dyDescent="0.25">
      <c r="A74" s="2">
        <v>38</v>
      </c>
      <c r="B74" s="3" t="s">
        <v>116</v>
      </c>
      <c r="C74" s="29" t="s">
        <v>4</v>
      </c>
      <c r="D74" s="29">
        <v>38500</v>
      </c>
      <c r="E74" s="23" t="s">
        <v>2</v>
      </c>
      <c r="F74" s="4" t="s">
        <v>88</v>
      </c>
      <c r="G74" s="29">
        <f t="shared" si="20"/>
        <v>38500</v>
      </c>
      <c r="H74" s="4" t="str">
        <f t="shared" si="21"/>
        <v>บริษัท ธนอรุณการพิมพ์ จำกัด</v>
      </c>
      <c r="I74" s="29">
        <f t="shared" si="22"/>
        <v>38500</v>
      </c>
      <c r="J74" s="5" t="s">
        <v>3</v>
      </c>
      <c r="K74" s="8">
        <v>394</v>
      </c>
      <c r="L74" s="6" t="s">
        <v>35</v>
      </c>
      <c r="M74" s="1">
        <v>45776</v>
      </c>
      <c r="N74" s="38" t="s">
        <v>26</v>
      </c>
    </row>
    <row r="75" spans="1:14" ht="45" x14ac:dyDescent="0.25">
      <c r="A75" s="2">
        <v>39</v>
      </c>
      <c r="B75" s="3" t="s">
        <v>115</v>
      </c>
      <c r="C75" s="29" t="s">
        <v>4</v>
      </c>
      <c r="D75" s="29">
        <v>14400</v>
      </c>
      <c r="E75" s="23" t="s">
        <v>2</v>
      </c>
      <c r="F75" s="4" t="s">
        <v>88</v>
      </c>
      <c r="G75" s="29">
        <f t="shared" ref="G75" si="23">D75</f>
        <v>14400</v>
      </c>
      <c r="H75" s="4" t="str">
        <f t="shared" ref="H75" si="24">(F75)</f>
        <v>บริษัท ธนอรุณการพิมพ์ จำกัด</v>
      </c>
      <c r="I75" s="29">
        <f t="shared" ref="I75" si="25">D75</f>
        <v>14400</v>
      </c>
      <c r="J75" s="5" t="s">
        <v>3</v>
      </c>
      <c r="K75" s="8">
        <v>395</v>
      </c>
      <c r="L75" s="6" t="s">
        <v>35</v>
      </c>
      <c r="M75" s="1">
        <v>45776</v>
      </c>
      <c r="N75" s="38"/>
    </row>
    <row r="76" spans="1:14" ht="30" x14ac:dyDescent="0.25">
      <c r="A76" s="2">
        <v>39</v>
      </c>
      <c r="B76" s="3" t="s">
        <v>117</v>
      </c>
      <c r="C76" s="29" t="s">
        <v>4</v>
      </c>
      <c r="D76" s="29">
        <v>369150</v>
      </c>
      <c r="E76" s="23" t="s">
        <v>2</v>
      </c>
      <c r="F76" s="4" t="s">
        <v>114</v>
      </c>
      <c r="G76" s="29">
        <f t="shared" si="20"/>
        <v>369150</v>
      </c>
      <c r="H76" s="4" t="str">
        <f t="shared" si="21"/>
        <v>บริษัท ดาต้าเซ็ต จำกัด</v>
      </c>
      <c r="I76" s="29">
        <f t="shared" si="22"/>
        <v>369150</v>
      </c>
      <c r="J76" s="5" t="s">
        <v>3</v>
      </c>
      <c r="K76" s="8">
        <v>396</v>
      </c>
      <c r="L76" s="6" t="s">
        <v>35</v>
      </c>
      <c r="M76" s="1">
        <v>45777</v>
      </c>
      <c r="N76" s="38" t="s">
        <v>34</v>
      </c>
    </row>
    <row r="77" spans="1:14" ht="30" x14ac:dyDescent="0.25">
      <c r="A77" s="2">
        <v>40</v>
      </c>
      <c r="B77" s="3" t="s">
        <v>134</v>
      </c>
      <c r="C77" s="29" t="s">
        <v>4</v>
      </c>
      <c r="D77" s="29">
        <v>8700</v>
      </c>
      <c r="E77" s="23" t="s">
        <v>2</v>
      </c>
      <c r="F77" s="4" t="s">
        <v>133</v>
      </c>
      <c r="G77" s="29">
        <f t="shared" ref="G77" si="26">D77</f>
        <v>8700</v>
      </c>
      <c r="H77" s="4" t="str">
        <f t="shared" ref="H77" si="27">(F77)</f>
        <v>นายสุนันท์ เซียวประจวบ</v>
      </c>
      <c r="I77" s="29">
        <f t="shared" ref="I77" si="28">D77</f>
        <v>8700</v>
      </c>
      <c r="J77" s="5" t="s">
        <v>3</v>
      </c>
      <c r="K77" s="8">
        <v>397</v>
      </c>
      <c r="L77" s="6" t="s">
        <v>127</v>
      </c>
      <c r="M77" s="1">
        <v>45777</v>
      </c>
    </row>
  </sheetData>
  <mergeCells count="6">
    <mergeCell ref="K4:M4"/>
    <mergeCell ref="A36:M36"/>
    <mergeCell ref="A1:M1"/>
    <mergeCell ref="A2:M2"/>
    <mergeCell ref="A7:M7"/>
    <mergeCell ref="A5:M5"/>
  </mergeCells>
  <phoneticPr fontId="4" type="noConversion"/>
  <pageMargins left="0" right="0" top="0.25" bottom="0" header="0.3" footer="0.2"/>
  <pageSetup paperSize="9" scale="85" orientation="landscape" r:id="rId1"/>
  <headerFooter>
    <oddHeader>&amp;R&amp;"TH SarabunIT๙,Regular"แบบ สขร.1</oddHeader>
    <oddFooter>&amp;R&amp;"TH SarabunIT๙,Regular"หน้า &amp;P จาก &amp;N</oddFoot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NRCT</cp:lastModifiedBy>
  <cp:lastPrinted>2025-05-27T03:12:05Z</cp:lastPrinted>
  <dcterms:created xsi:type="dcterms:W3CDTF">2014-11-04T13:42:22Z</dcterms:created>
  <dcterms:modified xsi:type="dcterms:W3CDTF">2025-05-27T03:14:49Z</dcterms:modified>
</cp:coreProperties>
</file>