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งานของฟ้า ประจำปีงบประมาณ 2568\สรุปจัดซื้อจัดจ้างประจำเดือน ปี 2568\สรุปจัดซื้อจัดจ้าง\"/>
    </mc:Choice>
  </mc:AlternateContent>
  <xr:revisionPtr revIDLastSave="0" documentId="13_ncr:1_{19183AC8-C8C9-40C8-927E-A3DB12263748}" xr6:coauthVersionLast="47" xr6:coauthVersionMax="47" xr10:uidLastSave="{00000000-0000-0000-0000-000000000000}"/>
  <bookViews>
    <workbookView xWindow="-120" yWindow="-120" windowWidth="20730" windowHeight="11160" tabRatio="781" xr2:uid="{00000000-000D-0000-FFFF-FFFF00000000}"/>
  </bookViews>
  <sheets>
    <sheet name="Sheet1" sheetId="14" r:id="rId1"/>
  </sheets>
  <definedNames>
    <definedName name="_xlnm.Print_Titles" localSheetId="0">Sheet1!$1:$4</definedName>
  </definedNames>
  <calcPr calcId="181029"/>
</workbook>
</file>

<file path=xl/calcChain.xml><?xml version="1.0" encoding="utf-8"?>
<calcChain xmlns="http://schemas.openxmlformats.org/spreadsheetml/2006/main">
  <c r="H91" i="14" l="1"/>
  <c r="H84" i="14"/>
  <c r="I7" i="14"/>
  <c r="H7" i="14"/>
  <c r="G7" i="14"/>
  <c r="G92" i="14"/>
  <c r="H92" i="14"/>
  <c r="I92" i="14"/>
  <c r="G35" i="14"/>
  <c r="H24" i="14"/>
  <c r="G76" i="14"/>
  <c r="H76" i="14"/>
  <c r="I76" i="14"/>
  <c r="G77" i="14"/>
  <c r="H77" i="14"/>
  <c r="I77" i="14"/>
  <c r="G78" i="14"/>
  <c r="H78" i="14"/>
  <c r="I78" i="14"/>
  <c r="G79" i="14"/>
  <c r="H79" i="14"/>
  <c r="I79" i="14"/>
  <c r="G80" i="14"/>
  <c r="H80" i="14"/>
  <c r="I80" i="14"/>
  <c r="G81" i="14"/>
  <c r="H81" i="14"/>
  <c r="I81" i="14"/>
  <c r="G82" i="14"/>
  <c r="H82" i="14"/>
  <c r="I82" i="14"/>
  <c r="G83" i="14"/>
  <c r="H83" i="14"/>
  <c r="I83" i="14"/>
  <c r="G84" i="14"/>
  <c r="I84" i="14"/>
  <c r="G85" i="14"/>
  <c r="H85" i="14"/>
  <c r="I85" i="14"/>
  <c r="G86" i="14"/>
  <c r="H86" i="14"/>
  <c r="I86" i="14"/>
  <c r="G87" i="14"/>
  <c r="H87" i="14"/>
  <c r="I87" i="14"/>
  <c r="G88" i="14"/>
  <c r="H88" i="14"/>
  <c r="I88" i="14"/>
  <c r="G89" i="14"/>
  <c r="H89" i="14"/>
  <c r="I89" i="14"/>
  <c r="G90" i="14"/>
  <c r="H90" i="14"/>
  <c r="I90" i="14"/>
  <c r="G91" i="14"/>
  <c r="I91" i="14"/>
  <c r="I6" i="14"/>
  <c r="H6" i="14"/>
  <c r="G6" i="14"/>
  <c r="G74" i="14"/>
  <c r="H74" i="14"/>
  <c r="I74" i="14"/>
  <c r="G75" i="14"/>
  <c r="H75" i="14"/>
  <c r="I75" i="14"/>
  <c r="G27" i="14"/>
  <c r="G10" i="14"/>
  <c r="H10" i="14"/>
  <c r="G11" i="14"/>
  <c r="H11" i="14"/>
  <c r="G12" i="14"/>
  <c r="H12" i="14"/>
  <c r="G13" i="14"/>
  <c r="H13" i="14"/>
  <c r="G14" i="14"/>
  <c r="H14" i="14"/>
  <c r="G15" i="14"/>
  <c r="H15" i="14"/>
  <c r="G16" i="14"/>
  <c r="H16" i="14"/>
  <c r="G17" i="14"/>
  <c r="H17" i="14"/>
  <c r="G18" i="14"/>
  <c r="H18" i="14"/>
  <c r="G19" i="14"/>
  <c r="H19" i="14"/>
  <c r="G20" i="14"/>
  <c r="H20" i="14"/>
  <c r="G21" i="14"/>
  <c r="H21" i="14"/>
  <c r="G22" i="14"/>
  <c r="H22" i="14"/>
  <c r="G24" i="14"/>
  <c r="I24" i="14"/>
  <c r="G25" i="14"/>
  <c r="H25" i="14"/>
  <c r="I25" i="14"/>
  <c r="G26" i="14"/>
  <c r="H26" i="14"/>
  <c r="I26" i="14"/>
  <c r="H27" i="14"/>
  <c r="I27" i="14"/>
  <c r="G28" i="14"/>
  <c r="H28" i="14"/>
  <c r="I28" i="14"/>
  <c r="G29" i="14"/>
  <c r="H29" i="14"/>
  <c r="I29" i="14"/>
  <c r="G30" i="14"/>
  <c r="H30" i="14"/>
  <c r="I30" i="14"/>
  <c r="G31" i="14"/>
  <c r="H31" i="14"/>
  <c r="I31" i="14"/>
  <c r="G32" i="14"/>
  <c r="H32" i="14"/>
  <c r="I32" i="14"/>
  <c r="G33" i="14"/>
  <c r="H33" i="14"/>
  <c r="I33" i="14"/>
  <c r="G34" i="14"/>
  <c r="H34" i="14"/>
  <c r="I34" i="14"/>
  <c r="H35" i="14"/>
  <c r="I35" i="14"/>
  <c r="G36" i="14"/>
  <c r="H36" i="14"/>
  <c r="I36" i="14"/>
  <c r="G37" i="14"/>
  <c r="H37" i="14"/>
  <c r="I37" i="14"/>
  <c r="G38" i="14"/>
  <c r="H38" i="14"/>
  <c r="I38" i="14"/>
  <c r="G39" i="14"/>
  <c r="H39" i="14"/>
  <c r="I39" i="14"/>
  <c r="G40" i="14"/>
  <c r="H40" i="14"/>
  <c r="I40" i="14"/>
  <c r="G41" i="14"/>
  <c r="H41" i="14"/>
  <c r="I41" i="14"/>
  <c r="G42" i="14"/>
  <c r="H42" i="14"/>
  <c r="I42" i="14"/>
  <c r="G43" i="14"/>
  <c r="H43" i="14"/>
  <c r="I43" i="14"/>
  <c r="G44" i="14"/>
  <c r="H44" i="14"/>
  <c r="I44" i="14"/>
  <c r="G45" i="14"/>
  <c r="H45" i="14"/>
  <c r="I45" i="14"/>
  <c r="G46" i="14"/>
  <c r="I46" i="14"/>
  <c r="G47" i="14"/>
  <c r="H47" i="14"/>
  <c r="I47" i="14"/>
  <c r="G48" i="14"/>
  <c r="H48" i="14"/>
  <c r="I48" i="14"/>
  <c r="G49" i="14"/>
  <c r="H49" i="14"/>
  <c r="I49" i="14"/>
  <c r="G50" i="14"/>
  <c r="H50" i="14"/>
  <c r="I50" i="14"/>
  <c r="G51" i="14"/>
  <c r="H51" i="14"/>
  <c r="I51" i="14"/>
  <c r="G52" i="14"/>
  <c r="H52" i="14"/>
  <c r="I52" i="14"/>
  <c r="G53" i="14"/>
  <c r="H53" i="14"/>
  <c r="I53" i="14"/>
  <c r="G54" i="14"/>
  <c r="H54" i="14"/>
  <c r="I54" i="14"/>
  <c r="G55" i="14"/>
  <c r="H55" i="14"/>
  <c r="I55" i="14"/>
  <c r="G56" i="14"/>
  <c r="H56" i="14"/>
  <c r="I56" i="14"/>
  <c r="G57" i="14"/>
  <c r="H57" i="14"/>
  <c r="I57" i="14"/>
  <c r="G58" i="14"/>
  <c r="H58" i="14"/>
  <c r="I58" i="14"/>
  <c r="G59" i="14"/>
  <c r="H59" i="14"/>
  <c r="I59" i="14"/>
  <c r="G60" i="14"/>
  <c r="H60" i="14"/>
  <c r="I60" i="14"/>
  <c r="G61" i="14"/>
  <c r="H61" i="14"/>
  <c r="I61" i="14"/>
  <c r="G62" i="14"/>
  <c r="H62" i="14"/>
  <c r="I62" i="14"/>
  <c r="G63" i="14"/>
  <c r="H63" i="14"/>
  <c r="I63" i="14"/>
  <c r="G64" i="14"/>
  <c r="H64" i="14"/>
  <c r="I64" i="14"/>
  <c r="G65" i="14"/>
  <c r="H65" i="14"/>
  <c r="I65" i="14"/>
  <c r="G66" i="14"/>
  <c r="H66" i="14"/>
  <c r="I66" i="14"/>
  <c r="G67" i="14"/>
  <c r="H67" i="14"/>
  <c r="I67" i="14"/>
  <c r="G68" i="14"/>
  <c r="H68" i="14"/>
  <c r="I68" i="14"/>
  <c r="G69" i="14"/>
  <c r="H69" i="14"/>
  <c r="I69" i="14"/>
  <c r="G70" i="14"/>
  <c r="H70" i="14"/>
  <c r="I70" i="14"/>
  <c r="G71" i="14"/>
  <c r="H71" i="14"/>
  <c r="I71" i="14"/>
  <c r="G72" i="14"/>
  <c r="H72" i="14"/>
  <c r="I72" i="14"/>
  <c r="G73" i="14"/>
  <c r="H73" i="14"/>
  <c r="I73" i="14"/>
  <c r="I8" i="14"/>
  <c r="H8" i="14"/>
  <c r="G8" i="14"/>
  <c r="I11" i="14"/>
  <c r="I12" i="14"/>
  <c r="I13" i="14"/>
  <c r="I14" i="14"/>
  <c r="I15" i="14"/>
  <c r="I16" i="14"/>
  <c r="I17" i="14"/>
  <c r="I18" i="14"/>
  <c r="I19" i="14"/>
  <c r="I10" i="14"/>
  <c r="I20" i="14"/>
  <c r="I21" i="14"/>
  <c r="I22" i="14"/>
</calcChain>
</file>

<file path=xl/sharedStrings.xml><?xml version="1.0" encoding="utf-8"?>
<sst xmlns="http://schemas.openxmlformats.org/spreadsheetml/2006/main" count="610" uniqueCount="187">
  <si>
    <t>งานที่จัดซื้อหรือจัดจ้าง</t>
  </si>
  <si>
    <t>ราคากลาง</t>
  </si>
  <si>
    <t>เฉพาะเจาะจง</t>
  </si>
  <si>
    <t>เป็นไปตามข้อกำหนด</t>
  </si>
  <si>
    <t xml:space="preserve"> -</t>
  </si>
  <si>
    <t>สำนักงานการวิจัยแห่งชาติ (วช.)</t>
  </si>
  <si>
    <t>ใบสั่งซื้อ</t>
  </si>
  <si>
    <t>ลำดับที่</t>
  </si>
  <si>
    <t>วงเงินจะซื้อหรือจ้าง</t>
  </si>
  <si>
    <t>ราคาที่เสนอ
(บาท)</t>
  </si>
  <si>
    <t>เลขที่และวันที่ของสัญญา
หรือข้อตกลงในการซื้อหรือจ้าง</t>
  </si>
  <si>
    <t>เหตุผลที่คัดเลือกโดยสรุป</t>
  </si>
  <si>
    <t>วิธีซื้อหรือจ้าง</t>
  </si>
  <si>
    <t>ราคาที่ตกลงซื้อหรือจ้าง
(บาท)</t>
  </si>
  <si>
    <t xml:space="preserve">รายชื่อผู้เสนอราคา
</t>
  </si>
  <si>
    <t xml:space="preserve">ผู้ได้รับคัดเลือก
</t>
  </si>
  <si>
    <t>ใบสั่งจ้าง</t>
  </si>
  <si>
    <t>สัญญา</t>
  </si>
  <si>
    <t>กอง/กลุ่ม/ภารกิจ</t>
  </si>
  <si>
    <t>พด.สลก.</t>
  </si>
  <si>
    <t>ส่วนกลาง</t>
  </si>
  <si>
    <t>อค.สลก.</t>
  </si>
  <si>
    <t>สป.</t>
  </si>
  <si>
    <t>วท.</t>
  </si>
  <si>
    <t>-</t>
  </si>
  <si>
    <t>พต.กบน.</t>
  </si>
  <si>
    <t>ทส.กบข.</t>
  </si>
  <si>
    <t>กบท.3</t>
  </si>
  <si>
    <t>กมว.</t>
  </si>
  <si>
    <t>บริษัท เอส.เค.บี.พลัส จำกัด</t>
  </si>
  <si>
    <t>บริษัท เอ้าท์ดูดีดี จำกัด</t>
  </si>
  <si>
    <t>นายสมจิต ส่องสา</t>
  </si>
  <si>
    <t>รว.กสส.</t>
  </si>
  <si>
    <t>พพ.กสส.</t>
  </si>
  <si>
    <t>กช.</t>
  </si>
  <si>
    <t>บริษัท ธนอรุณการพิมพ์ จำกัด</t>
  </si>
  <si>
    <t>บริษัท แทรเวิลไฟลท จำกัด</t>
  </si>
  <si>
    <t>กบท.1</t>
  </si>
  <si>
    <t>กสส.</t>
  </si>
  <si>
    <t>สพสว.</t>
  </si>
  <si>
    <t>สลก.</t>
  </si>
  <si>
    <t>สว.กบน.</t>
  </si>
  <si>
    <t>องค์การสงเคราะห์ทหารผ่านศึก</t>
  </si>
  <si>
    <t>จ้างจัดมหกรรมงานวิจัยส่วนภูมิภาค ประจำปี 2567</t>
  </si>
  <si>
    <t>จ้างบริการรักษษความปลอดภัยภายในบริเวณสำนักงานการวิจัยแห่งชาติ (วช.)</t>
  </si>
  <si>
    <t>มหาวิทยาลัยราชภัฏบุรีรัมย์</t>
  </si>
  <si>
    <t>เช่ารถตู้ปรับอากาศ VIP เพื่อใช้เดินทางไป-กลับ รับ-ส่ง เจ้าหน้าที่ วช. เดินทางไปปฏิบัติราชการ ณ จ.นครรสีมา ระหว่างวันที่ 3-4 ธ.ค. 67 (รวมค่าน้ำมันเชื้อเพลิงและค่าทางด่วน)</t>
  </si>
  <si>
    <t>จัดกิจกรรมนำผลงานวิจัยและนวัตกรรมช่วยเหลือผู้ประสบภัยภาคใต้ "ศูนย์ปฏิบัติการสถานการณ์น้ำท่วม อว." 
จ.นครศรีธรรมราช</t>
  </si>
  <si>
    <t>จัดจ้างถ่ายเอกสารพร้อมเข้าเล่ม</t>
  </si>
  <si>
    <t>จัดนิทรรศการ "พระบิดาแห่งการวิจัยไทย" และ " พระบิดาแห่งการประดิษฐ์ไทย" เพื่อเทิดพระเกียรติพระบาทสมเด็จพระบรมชนกาธิเบศร มหาภูมิพลอดุลยเดชมหาราช บรมนาถบพิตร" ในงาน ดนตรีในสวน H.M Song อว.บรรเลงเพลงของพ่อ ระหว่างวันที่ 5-7 ธ.ค. 67</t>
  </si>
  <si>
    <t>มารวยบลูพริ้นต์</t>
  </si>
  <si>
    <t>ภน.</t>
  </si>
  <si>
    <t>วส.กบข.</t>
  </si>
  <si>
    <t>นายประวัติ ชะมังคล</t>
  </si>
  <si>
    <t>บริษัท พีไทม์ ไอที โซลูชั่น จำกัด</t>
  </si>
  <si>
    <t xml:space="preserve">จ้างเหมารถตู้ปรับอากาศ VIP เพื่อรับ-ส่ง ผู้เข้าร่วมประชุมฯ วันที่ 4 ธ.ค.67 ณ โรงแรมรามาการ์เด้นท์ กทม. ไป-กลับ นครราชสีมา-กรุงเทพ </t>
  </si>
  <si>
    <t>จ้างจัดทำคู่มือผลงาน AEII 2024 ณ เขตบริหารพิเศษฮ่องกง แห่งสาธารณรัฐประชาชนจีน</t>
  </si>
  <si>
    <t>จ้างจัดทำคู่มือผลงาน KIDE 2024 ณ เมืองเกาสงไต้หวัน</t>
  </si>
  <si>
    <t>จ้างบำรุงรักษาครุภัณฑ์คอมพิวเตอร์และอุปกรณ์ต่อพ่วง วช. ประจำปีงบประมาณ 2568 (ตั้งแต่วันที่ 1 ต.ค 67 - 30 ก.ย. 68)</t>
  </si>
  <si>
    <t>จ้างจัดนิทรรศการวิชาการในการประชุมวิชาการแพทย์ฉุกเฉินระดับชาติ ครั้งที่ 16 ประจำปี 2567 National EMS Forum 2024</t>
  </si>
  <si>
    <t>ซ่อมเปลี่ยน Battery เครื่องสำรองไฟฟ้า ประกอบด้วย 
1.จ้างซ่อมเปลี่ยน Battery 12V,7A จำนวน 13 ชุด
2.จ้างซ่อมเปลี่ยน Battery 12V,5.4A จำนวน 10 ชุด
โดยติดตั้งให้กับเครื่องสำรอไฟฟ้า ยี่ห้อ Syndome รุ่น Eco-800i, ยี่ห้อ CBC รุ่น Champ-800 และยี่ห้อ Chuphotiv รุ่น Titan TN100</t>
  </si>
  <si>
    <t>ค่าเช่าเหมารถตู้ปรับอากาศ Vip รับ-ส่ง เจ้าหน้าที่ ภายในพื้นที่จ.เชียงใหม่ ระหว่างวันที่ 10-14 ธ.ค. 67 รวมค่าน้ำมันและค่าทางด่วน</t>
  </si>
  <si>
    <t>จ้างบริการรถตู้ Vip ของเอกชน รับ-ส่ง คณะผู้บริหารและเจ้าหน้าที่ วช. ไป-กลับ จ.ขอนแก่น-จ.มหาสารคาม ระหว่างวันที่ 16-18 ธ.ค. 67</t>
  </si>
  <si>
    <t>ศูนย์บริการเพียรเจริญซัพพลายส์</t>
  </si>
  <si>
    <t>นายชิษณุพงศ์ สุวรรณ</t>
  </si>
  <si>
    <t>ค่าเช่าเหมารถตู้ปรับอากาศ Vip รับ-ส่ง เจ้าหน้าที่ เดินทางไป-กลับ กรุงเทพ- จ.เพชรบุรี และภายในพื้นที่ จ.เพชรบุรี ระหว่างวันที่ 11-143 ธ.ค. 67 รวมค่าน้ำมันและค่าทางด่วน</t>
  </si>
  <si>
    <t>ภพ.</t>
  </si>
  <si>
    <t>Mun Talent Creation Co.,Ltd.</t>
  </si>
  <si>
    <t>นายวิษณุ สุวรรณ</t>
  </si>
  <si>
    <t>นางทัศณี สวนปาน</t>
  </si>
  <si>
    <t>บริษัท เมิร์จ แอร์ แอนด์ เซอร์วิส จำกัด</t>
  </si>
  <si>
    <t xml:space="preserve">จัดจ้างดำเนินการจัดกิจกรรมและนำเสนอผลงานวิจัยและนวัตกรรมมาร่วมจัดแสดงนิทรรศการในงานกาชาดของกระทรวงการอุดมศึกษาวิทยาศาสตร์  วิจัยและนวัตกรรม ประจำปี 2567 ระหว่างวันที่ 11-22 ธค. 67 </t>
  </si>
  <si>
    <t>จ้างบริการรถตู้ Vip ของเอกชน รับ-ส่ง คณะผู้ตรวจสอบทางวิชาการฯ และเจ้าหน้าที่ วช.ไป-กลับ ระหว่าง วช.-พิษณุโลก-น่าน วันที่ 12-15 ธ.ค.67 รวมค่าน้ำมันและค่าทางด่วน</t>
  </si>
  <si>
    <t>จ้างบริการรถตู้ Vip ของเอกชน รับ-ส่ง คณะผู้ตรวจสอบทางวิชาการฯ และเจ้าหน้าที่ วช. ในพื้นที่จ.น่าน ระหว่าง 13-14 ธ.ค. 67 รวมค่าทางด่วน</t>
  </si>
  <si>
    <t xml:space="preserve">จ้างจัดทำถ้วยรางวัลสำหรับกิจกรรม NCRT Specail Award Compettition และโปสเตอร์ประชาสัมพันธ์ </t>
  </si>
  <si>
    <t>จ้างซ่อมวอลเปเปอร์ผนังห้องประชุมสัญญา ธรรมศักดิ์</t>
  </si>
  <si>
    <t>จ้างซ่อมครื่องปรับอากาศ หมายเลขครุภัณฑ์ 4120-001-373 และ 4120-001-615</t>
  </si>
  <si>
    <t>ศฐ.กสส.</t>
  </si>
  <si>
    <t>บค.ทบ.</t>
  </si>
  <si>
    <t>Thor Global Company Limited</t>
  </si>
  <si>
    <t>ห้างหุ้นส่วนจำกัดอัพสตูดิโอโปรดักชั่น</t>
  </si>
  <si>
    <t>ห้างหุ้นส่วนจำกัด ศรีรุ่งเรืองเฟอร์นิเจอร์</t>
  </si>
  <si>
    <t>บริษัท ไทย ที.เอฟ.มาร์เก็ตติ้ง จำกัด</t>
  </si>
  <si>
    <t>จ้างเหมารถตู้ปรับอากาศ VIP เพื่อรับส่ง เจ้าหน้าที่ วช.ไป-กลับเดินทางไปปฏิบัติราชการร่วมจัดงาน "คาราวานวิทยาศาสตร์อพวช." ณ โรงเรียนสังขะ ตำบลสังขะ อำเภอสังขะ จ.สุรินทร์ ระหว่างวันที่ 16-20 ธ.ค. 67 รวมค่าน้ำมันและค่าผ่านทางพิเศษ</t>
  </si>
  <si>
    <t>จ้างจัดพิมพ์หนังสือ Executive Sammary 2025 รางวัลผลงานวิจัย รางวัลนักวิจัยดีเด่น รางวัลวิทยานิพนธ์และรางวัลผลงานประดิษฐ์คิดค้ร ประจำปีงบประมาณ 25568</t>
  </si>
  <si>
    <t>ซ่อมแซมห้องรับรอง อาคาร วช.1 ชั้น 1 (รื้อถอนผนังเดิมพร้อมขนทิ้ง)</t>
  </si>
  <si>
    <t>ผ้าคลุมเก้าอี้เหล็กแบบรัดรูป จำนวน 100 ผืน และ ผ้าคลุมโต๊ะแบบเรียบสำเร็จรูป จำนวน 50 ผืน</t>
  </si>
  <si>
    <t>ซ่อมแซมหน้ามุมอาคาร วช.1 ชั้น 1 (เนื่องจากเพดานเก่าและร่วงหล่น)</t>
  </si>
  <si>
    <t>กผ.</t>
  </si>
  <si>
    <t>จ้างเหมารถตู้ปรับอากาศ VIP พร้อมค่าน้ำมัน เพื่อรับ-ส่ง ผู้บริหาร คณะผู้ตรวจสอบทางวิชาการและเจ้าหน้าที่ วช. ในการเดินทางไปปฏิบัติราชการลงพื้นที่เพื่อติดตามผลการดำเนินงานของโรงการวิจัย ระหว่างวันที่ 16-18 ธ.ค.67 ณ จ.ตรังและสตูล</t>
  </si>
  <si>
    <t>จ้างเหมารถตู้ปรับอากาศ VIP พร้อมค่าน้ำมัน เพื่อรับ-ส่ง ผู้บริหาร ผู้บริหารและเจ้าหน้าที่ วช. ในการเดินทางไปปฏิบัติราชการลงพื้นที่เพื่อติดตามผลการดำเนินงานของโรงการวิจัย ระหว่างวันที่ 16-18 ธ.ค.67 ณ จ.ตรังและสตูล</t>
  </si>
  <si>
    <t>จ้างจัดทำเหรียญนักวิจัยดีเด่นแห่งชาติ ประจำปีงบประมาณ 2568  จำนวน 13 เหรียญ</t>
  </si>
  <si>
    <t>นายอับดุลกอหนี หวัดแท่น</t>
  </si>
  <si>
    <t>นายรอเย็น เฟรมใจ</t>
  </si>
  <si>
    <t>กรมธนารักษ์</t>
  </si>
  <si>
    <t>บริษัท ต.สมานพันธ์ฮาร์ดแวร์ จำกัด</t>
  </si>
  <si>
    <t>นางสาวลลิศรา ธรรมบุตร</t>
  </si>
  <si>
    <t>ชุดอุปกรณ์สำหรับการทำผลิตภัณฑ์จากผ้าไหมและโปรตีนไหม</t>
  </si>
  <si>
    <t>นางสาวสจี กัณหาเรียง</t>
  </si>
  <si>
    <t>บริษัท ปรินทร จำกัด</t>
  </si>
  <si>
    <t>ร้านศิริสวัสดิ์</t>
  </si>
  <si>
    <t>ชุดอุปกรณ์สำหรับจำกัด"หุ่นตุ๊กตาจำลองอาชีพจากเปลือกไข่" ในงาน "คาราวานวิทยาสาสตร์ อพวช." ประจำปี 2568 
ชุดอุปกรณ์สำหรับจัดทำ"การประดิษฐ์ของใช้จากขนไก่"ในงาน"คาราวานวิทยาศาสตร์ อพวช" ประจำปี 2568</t>
  </si>
  <si>
    <t>เช่าสถานที่จัดงานวันนักประดิษฐ์ ประจำปี 258</t>
  </si>
  <si>
    <t>ซื้อวัสดุจำนวน 2 รายการ</t>
  </si>
  <si>
    <t>เช่าใช้สิทธิ์โปรแกรม Adobe Creative Cloud ระยะเวลา 1 ปี</t>
  </si>
  <si>
    <t>ซื้อวัสดุสำนักงาน (หมึกพิมพ์) จำนวน 3 กล่อง</t>
  </si>
  <si>
    <t>ร้านไทยโมเดอร์นกราฟ</t>
  </si>
  <si>
    <t>บริษัท ออฟฟิศเมท(ไทย) จำกัด</t>
  </si>
  <si>
    <t>กส.</t>
  </si>
  <si>
    <t>บริษัท เอสบี มายด์ ซัพพลาย จำกัด</t>
  </si>
  <si>
    <t>ซื้อวัสดุสำนักงาน จำนวน 13 รายการ</t>
  </si>
  <si>
    <t>ซื้อวัสดุสำนักงาน จำนวน 7 รายการ</t>
  </si>
  <si>
    <t>ซื้อวัสดุสำนักงาน จำนวน 3 รายการ</t>
  </si>
  <si>
    <t>ซื้อวัสดุสำนักงาน จำนวน 18 รายการ</t>
  </si>
  <si>
    <t>ชุดเครื่องแก้วเซรามิค จำนวน 1 งาน</t>
  </si>
  <si>
    <t>จ้างจัดทำหนังสือรางวัลการวิจัยแห่งชาติประจำปี 2568</t>
  </si>
  <si>
    <t>เช่ารถตู้ปรับอากาศ VIP เพื่อใช้เดินทางไป-กลับ รับ-ส่ง เจ้าหน้าที่ วช. เดินทางไปปฏิบัติราชการ ณ จ.มุกดาหาร ระหว่างวันที่ 23-27 ธ.ค. 67 (รวมค่าน้ำมันเชื้อเพลิงและค่าทางด่วน)</t>
  </si>
  <si>
    <t>เช่ารถตู้ปรับอากาศ VIP เพื่อใช้เดินทาง รับ-ส่ง เจ้าหน้าที่ วช. เดินทางไปปฏิบัติราชการ ไป-กลับ วช.-โรงแรมใบหยก สกาย กรุงเทพฯ ในวันที่ 23 ธ.ค. 67  (รวมค่าน้ำมันเชื้อเพลิงและค่าทางด่วน)</t>
  </si>
  <si>
    <t>นายปกรณ์ สวนปาน</t>
  </si>
  <si>
    <t>ชุมนุมสหกรณ์การเกษตรแห่งประเทศไทย จำกัด(มหาชน)</t>
  </si>
  <si>
    <t xml:space="preserve">เช่ารถตู้ปรับอากาศ VIP เพื่อใช้เดินทาง รับ-ส่ง ผู้บริหารและ เจ้าหน้าที่ วช. เดินทางไปปฏิบัติราชการ ไป-กลับ วช.-โรงแรมอนันตรา สยาม กรุงเทพฯ ในวันที่ 16 ธ.ค. 67 </t>
  </si>
  <si>
    <t>จ้างจัดพิธีมอบประกาศนียบัตรแสดงความยินดีแก่นักประดิษฐ์และนักวิจัยไทยที่ได้รับรางวัลจากเวทีนานาชาติ ณ โรงแรมอนันตรา สยาม กรุงเทพฯ ในวันที่ 16 ธ.ค. 67</t>
  </si>
  <si>
    <t>เช่ารถตู้ปรับอากาศ VIP เพื่อใช้เดินทาง รับ-ส่ง เจ้าหน้าที่ วช. ในการติดตามการดำเนินงานโครงการ กิจกรรมส่งเสริมการเรียนรู้และพัฒนานักประดิษฐ์ รุ่นเยาว์ ระหว่างวันที่ 15-16 ธ.ค. 67 
ณ จ.พะเยา</t>
  </si>
  <si>
    <t>จ้างจัดทำป้าย กอง กลุ่ม ภารกิจ ตามการปฏิบัติราชการภายใน วช.</t>
  </si>
  <si>
    <t xml:space="preserve">ซองสีน้ำตาลไม่ขยายข้าง C4  และซองพับสี่ สีขาว </t>
  </si>
  <si>
    <t>โครงการฝึกอบรมเพื่อพัฒนาบุคลิกภาพบุคลากรสำนักงานการวิจัยแห่งชาติ</t>
  </si>
  <si>
    <t>พิธีแถลงข่าวในหัวข้อ "10 ผลงาน วช. สู่อนาคตที่ยั่งยืน NRCT"s Top 10 Innovations for a Sustainable Future"</t>
  </si>
  <si>
    <t>นายเฉลิมศิลป์ บุญประสิทธิ์</t>
  </si>
  <si>
    <t>ศูยน์บริหารเพียรเจริญ ซัพพลายส์</t>
  </si>
  <si>
    <t>นายสุนันท์ เซียวประจวบ</t>
  </si>
  <si>
    <t>นางสาวพิมพ์ชนก ทองหยิบ</t>
  </si>
  <si>
    <t>ซ่อมเครื่องปรับอากาศ หมายเลข แมคเนติคอนแทคเตอร์47120-001-215/มอเตอร์คอยล์ร้อน/แมคเนติคอนแทคเตอร์/สายหัวหลักคอมเพรสเซอร์4120-001-223/เปลี่ยนแคปรันคอมเพรสเซอร์/มอเตอร์คอยล์ร้อน4120-001-210/แมคเนติคอนแทคเตอร์/มอเตอร์คอยล์ร้อน4120-001-216/สายหัวหลักคอมเพรสเซอร์ 4120-001-217</t>
  </si>
  <si>
    <t>เช่ารถตู้ปรับอากาศ VIP เพื่อใช้เดินทางไป-กลับ รับ-ส่ง เจ้าหน้าที่ และคณะทำงานฯ วช.-ราชบุรี-วช. ในวันที่ 21 ธ.ค. 67 (รวมค่าน้ำมันเชื้อเพลิงและค่าทางด่วน)</t>
  </si>
  <si>
    <t>จ้างซ่อมเครื่องปรับอากาศเนื่องจากชำรุดไม่สามารถใช้งานได้ตามปกติ หมายเลขครุภัณฑ์ 4120-001-609</t>
  </si>
  <si>
    <t>ซ่อมเปลี่ยนชุดฝาหน้าและถาดกระดาษและชุดดึงกระดาษ หมายเลข 7440-009-419 
เปลี่ยนชุดทำความร้อนและถาดกระดาษเครื่องพิมพ์ หมายเลขครุภัณฑ์ 744-0009-431
ซ่อมเปลี่ยนชุดฟิล์มความร้อนและชุดลูกยางดึงกระดาษ หมายเลขครุภัณฑ์ 7440-009-484
ซ่อมเปลี่ยนชุดทำความร้อนและชุดลูกยางดึงกระดาษเครื่องพิมพ์ 7440-009-485
ซ่อมเปลี่ยนชุดทำความร้อน เครื่องพิมพ์ หมายเลขครุภัณฑ์ 4770-009-495</t>
  </si>
  <si>
    <t xml:space="preserve">ซ่อมเครื่องปรับอากาศ หมายเลขครุภัณฑ์ 4120-001-382 </t>
  </si>
  <si>
    <t>บริษัท โชว์ออฟ มีเดีย จำกัด 
(สำนักงานใหญ่)</t>
  </si>
  <si>
    <t>สำนักพิมพ์จุฬาลงกรณ์มหาวิทยาลัย</t>
  </si>
  <si>
    <t>บริษัท มันเดย์คลิเอขั่น จำกัด</t>
  </si>
  <si>
    <t xml:space="preserve">จัดทำสื่อเพื่อเผยแพร่ผลงานของสำนักงานการวิจัยแห่งชาติ จัดทำวีดีทัศน์สำหรับการประชาสัมพันธ์บทบาทและผลงานของสำนักงานการวิจัยแห่งชาติ </t>
  </si>
  <si>
    <t>จัดและบริหารงานพิธีมอบโล่รางวัลและปรกาศนียบัตรสำหรับห้องปฏิบัติการที่ได้การรับรองความปลอดภัยในรูปแบบ Peer Evaluation</t>
  </si>
  <si>
    <t>จ้างจัดทำซองน้ำตาลขยายข้าง และไม่ขยายข้าง</t>
  </si>
  <si>
    <t xml:space="preserve">จ้างพิมพ์การ์ดเชิญร่วมรับเสด็จสมเด็จพระเทพฯ ทรงเปิดงานในงาน "วันนักประดิษฐ์" 2568 </t>
  </si>
  <si>
    <t>จ้างทำปกประกาศนียบัตรและใบประกาศนียบัตรสำหรับมอบให้แก่ผู้รับรางวัลการวิจัยแห่งชาติ</t>
  </si>
  <si>
    <t>บริษัท บี เอส เอ็ม เอ็นจีเนียริ่ง จำกัด</t>
  </si>
  <si>
    <t>นางสาวพรศิริ กลิ่นทองคำ</t>
  </si>
  <si>
    <t>นายสมปอง หาญกุดเลาะ</t>
  </si>
  <si>
    <t>นายกีรติ ไตรเวช</t>
  </si>
  <si>
    <t>บริษัท พี จี เอ็น แอ็ด แอนด์ มีเดีย จำกัด</t>
  </si>
  <si>
    <t>จ้างซ่อมเปลี่ยนสายเคเบิ้ลใยแก้วนำแสงของ วช. ที่ติดตั้ง ณ มหาวิทยาลัยเกษตรศาสตร์</t>
  </si>
  <si>
    <t>จ้างติดฟิล์มกรองแสงหน้าต่างชั้น 5 อาคาร วช.2</t>
  </si>
  <si>
    <t>จ้างซ่อมเครื่องปรับอากาศเนื่องงจากชำรุดไม่สามารถใช้งานได้ตามปกติ หมายเลขครุภัณฑ์ 4120-001-298</t>
  </si>
  <si>
    <t>จ้างซ่อมเครื่องปรับอากาศเนื่องจากชำรุดไม่สามารถใช้งานได้ตามปกติ หมายเลขครุภัณฑ์ 4120-001-173/174 และ 175</t>
  </si>
  <si>
    <t>จ้างซ่อมเครื่องปรับอากาศ มอเตอร์คอยล์ร้อน และสายหัวหลักคอมเพรสเซอร์ หมายเลขครุภัณฑ์ 4120-001-221
คอมเพรสเซอร์โรตารี่/แมคเนติคคอนแทคเตอร์/สายหัวหลักคอมเพรสเซอร์ หมายเลขครุภัณฑ์ 4120-001-209/222</t>
  </si>
  <si>
    <t>ขนย้ายครุภัณฑ์และเอกสาร</t>
  </si>
  <si>
    <t>เผยแพร่ประชาสัมพันธ์ผลงานและนวัตกรรม ผลการดำเนินงานกิจกรรมและข่าวสารต่างๆของสำนักงานการวิจัยแห่งชาติ</t>
  </si>
  <si>
    <t>ก.พ.ร.</t>
  </si>
  <si>
    <t>บริษัท พี ทู อีเว้นท์ จำกัด</t>
  </si>
  <si>
    <t>บริษัท ที่ปรึกษษกฏหมาย เจ้าพระยาพระอาทิตย์ จำกัด</t>
  </si>
  <si>
    <t>บริษัท นิวเทคโนโลยี อินพอร์เมชั่น จำกัด</t>
  </si>
  <si>
    <t>บริษัท ไนน์ บริลเลี่ยม จำกัด</t>
  </si>
  <si>
    <t>จ้างผลิตบอร์ดข้อมูลผลงานนิทรรศการเพื่อประชาสัมพันธ์งานวิจัยและนวัตกรรม</t>
  </si>
  <si>
    <t>จัดจ้างแปลอนุบัญญัติสัตว์เพื่องานทางวิทยาศาสตร์ พ.ศ.2568</t>
  </si>
  <si>
    <t>จ้างดำเนินโครงการบำรุงรักษาระบบสารสนเทศในการสำรวจสภาพความปลอดภัยห้องปฏิบัติการ</t>
  </si>
  <si>
    <t>จ้างจัดกิจกรรมแลกเปลี่ยนเรียนรู้ Let"s Talk let's shared ครั้งที่ 1 เรื่องงานวิจัย วช. กับ พรบ. การใช้ประโยชน์</t>
  </si>
  <si>
    <t>กม.</t>
  </si>
  <si>
    <t>จ้างจัดกิจกรรมทำบุญ ตักบาตร เนื่องในโอกาสวันขึ้นปีใหม่ พ.ศ .2568</t>
  </si>
  <si>
    <t>จ้างซ่อมเครื่องปรับอากาศ ห้องปฏิบัติการ รว.กสส. หมายเลขครุภัณฑ์ 4120-001-382</t>
  </si>
  <si>
    <t>จ้างจัดทำประกาศนียบัตรสำหรับโครงการส่งเสริมผลงานวิจัยและสิ่งประดิษฐ์สุ่เวทีระดับนานาชาติ</t>
  </si>
  <si>
    <t>จ้างจัดทำเหรียญรางวัลในงานวันนักประดิษฐ์ 2568</t>
  </si>
  <si>
    <t>นายตั้ม ป้อมจันทร์</t>
  </si>
  <si>
    <t>บริษัท เทดฟอกซ์ จำกัด</t>
  </si>
  <si>
    <t>จ้างรถขนของ(เก้าอี้เลคเชอร์)</t>
  </si>
  <si>
    <t>นายถนัดศึก นิรันดร</t>
  </si>
  <si>
    <t>ซ่อมแซมพื้น วช.9 งานขัดพื้นพร้อมซ่อมแซมรอยแตกร้าว งานเคลือบพื้นด้วย Epoxy coating</t>
  </si>
  <si>
    <t xml:space="preserve">จ้างเหมาเช่ารถตู้ปรับอากาศ Vip เพื่อเดินทาง รับ-ส่ง เจ้าหน้าที่ใน
การติดตามการดำเนินงานโครงการ 3 ระหว่างวันที่ 4-5 ธ.ค.67
ณ จ.เชียงราย จ.เชียงใหม่ </t>
  </si>
  <si>
    <t>บริษัท ซอฟต์แวร์ ไดเร็ค จำกัด</t>
  </si>
  <si>
    <t>นายสุรพงษ์ ปัญญาทา</t>
  </si>
  <si>
    <t>สรุปผลการดำเนินการจัดซื้อจัดจ้าง ในรอบเดือนธันวาคม 2567</t>
  </si>
  <si>
    <t>ซื้อวัสดุไฟฟ้า จำนวน 9 รายการ</t>
  </si>
  <si>
    <t>ซื้อวัสดุ จำนวน 52 รายการ</t>
  </si>
  <si>
    <t>จ้างขนส่งสัมภาระพร้อมชิ้นงานเข้าร่วมงา AEII 2024 ณ เขตบริหารพิเศษ ฮ่องกง สาธารรรัฐประชาชนจีน</t>
  </si>
  <si>
    <t>จ้างขนส่งสัมภาระพร้อมชิ้นงานเข้าร่วมงาน KIDE 2024 ณ เมืองเกาสงไต้หวัน</t>
  </si>
  <si>
    <t xml:space="preserve">ซ่อมแซมห้องรับรอง อาคาร วช.1 ชั้น 1 </t>
  </si>
  <si>
    <t>จ้างจัดงานวันนักประดิษฐ์ ประจำปี 2568</t>
  </si>
  <si>
    <t>บริษัท พีแอนด์พี อีเว้นท์ จำกัด</t>
  </si>
  <si>
    <t>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</si>
</sst>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1"/>
      <name val="TH SarabunIT๙"/>
      <family val="2"/>
    </font>
    <font>
      <sz val="11"/>
      <name val="TH SarabunIT๙"/>
      <family val="2"/>
    </font>
    <font>
      <sz val="8"/>
      <name val="Arial"/>
      <family val="2"/>
    </font>
    <font>
      <sz val="11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187" fontId="3" fillId="0" borderId="8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/>
    <xf numFmtId="0" fontId="3" fillId="0" borderId="6" xfId="0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87" fontId="3" fillId="0" borderId="0" xfId="0" applyNumberFormat="1" applyFont="1"/>
    <xf numFmtId="4" fontId="2" fillId="0" borderId="1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4">
    <cellStyle name="Comma 2" xfId="3" xr:uid="{6B869658-E3D5-4200-B5CC-BB46841494A3}"/>
    <cellStyle name="Normal" xfId="0" builtinId="0"/>
    <cellStyle name="Normal 2" xfId="1" xr:uid="{9C4C664F-D115-4FA6-B09E-06D0A63D4A98}"/>
    <cellStyle name="Normal 3" xfId="2" xr:uid="{1FE6EC04-11D0-4F9B-A4D0-6C3F56565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tabSelected="1" view="pageBreakPreview" topLeftCell="A79" zoomScale="80" zoomScaleNormal="100" zoomScaleSheetLayoutView="80" workbookViewId="0">
      <selection activeCell="F91" sqref="F91"/>
    </sheetView>
  </sheetViews>
  <sheetFormatPr defaultColWidth="9.140625" defaultRowHeight="15" x14ac:dyDescent="0.25"/>
  <cols>
    <col min="1" max="1" width="4.28515625" style="7" customWidth="1"/>
    <col min="2" max="2" width="39.7109375" style="7" customWidth="1"/>
    <col min="3" max="3" width="12.7109375" style="30" bestFit="1" customWidth="1"/>
    <col min="4" max="4" width="12.7109375" style="30" customWidth="1"/>
    <col min="5" max="5" width="9.7109375" style="7" bestFit="1" customWidth="1"/>
    <col min="6" max="6" width="21.28515625" style="7" customWidth="1"/>
    <col min="7" max="7" width="11.85546875" style="30" bestFit="1" customWidth="1"/>
    <col min="8" max="8" width="21.28515625" style="7" customWidth="1"/>
    <col min="9" max="9" width="13.85546875" style="30" customWidth="1"/>
    <col min="10" max="10" width="8.28515625" style="7" customWidth="1"/>
    <col min="11" max="11" width="3.7109375" style="25" customWidth="1"/>
    <col min="12" max="12" width="6" style="26" customWidth="1"/>
    <col min="13" max="13" width="9.5703125" style="27" bestFit="1" customWidth="1"/>
    <col min="14" max="16384" width="9.140625" style="7"/>
  </cols>
  <sheetData>
    <row r="1" spans="1:14" s="9" customFormat="1" x14ac:dyDescent="0.25">
      <c r="A1" s="51" t="s">
        <v>178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x14ac:dyDescent="0.25">
      <c r="A2" s="51" t="s">
        <v>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4" x14ac:dyDescent="0.25">
      <c r="A3" s="10"/>
      <c r="B3" s="11"/>
      <c r="C3" s="28"/>
      <c r="D3" s="28"/>
      <c r="E3" s="10"/>
      <c r="F3" s="12"/>
      <c r="G3" s="28"/>
      <c r="H3" s="10"/>
      <c r="I3" s="31"/>
      <c r="J3" s="13"/>
      <c r="K3" s="14"/>
      <c r="L3" s="15"/>
      <c r="M3" s="16"/>
    </row>
    <row r="4" spans="1:14" s="22" customFormat="1" ht="45" x14ac:dyDescent="0.2">
      <c r="A4" s="17" t="s">
        <v>7</v>
      </c>
      <c r="B4" s="18" t="s">
        <v>0</v>
      </c>
      <c r="C4" s="19" t="s">
        <v>1</v>
      </c>
      <c r="D4" s="19" t="s">
        <v>8</v>
      </c>
      <c r="E4" s="17" t="s">
        <v>12</v>
      </c>
      <c r="F4" s="20" t="s">
        <v>14</v>
      </c>
      <c r="G4" s="20" t="s">
        <v>9</v>
      </c>
      <c r="H4" s="17" t="s">
        <v>15</v>
      </c>
      <c r="I4" s="21" t="s">
        <v>13</v>
      </c>
      <c r="J4" s="21" t="s">
        <v>11</v>
      </c>
      <c r="K4" s="44" t="s">
        <v>10</v>
      </c>
      <c r="L4" s="45"/>
      <c r="M4" s="46"/>
      <c r="N4" s="36" t="s">
        <v>18</v>
      </c>
    </row>
    <row r="5" spans="1:14" s="22" customFormat="1" x14ac:dyDescent="0.2">
      <c r="A5" s="56" t="s">
        <v>17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  <c r="N5" s="35"/>
    </row>
    <row r="6" spans="1:14" s="22" customFormat="1" ht="30" x14ac:dyDescent="0.2">
      <c r="A6" s="43">
        <v>1</v>
      </c>
      <c r="B6" s="34" t="s">
        <v>43</v>
      </c>
      <c r="C6" s="29"/>
      <c r="D6" s="29">
        <v>4000000</v>
      </c>
      <c r="E6" s="23" t="s">
        <v>2</v>
      </c>
      <c r="F6" s="40" t="s">
        <v>45</v>
      </c>
      <c r="G6" s="29">
        <f t="shared" ref="G6" si="0">D6</f>
        <v>4000000</v>
      </c>
      <c r="H6" s="4" t="str">
        <f t="shared" ref="H6" si="1">(F6)</f>
        <v>มหาวิทยาลัยราชภัฏบุรีรัมย์</v>
      </c>
      <c r="I6" s="29">
        <f t="shared" ref="I6" si="2">D6</f>
        <v>4000000</v>
      </c>
      <c r="J6" s="5" t="s">
        <v>3</v>
      </c>
      <c r="K6" s="8">
        <v>3</v>
      </c>
      <c r="L6" s="6" t="s">
        <v>186</v>
      </c>
      <c r="M6" s="1">
        <v>45630</v>
      </c>
      <c r="N6" s="35" t="s">
        <v>38</v>
      </c>
    </row>
    <row r="7" spans="1:14" s="22" customFormat="1" ht="30" x14ac:dyDescent="0.2">
      <c r="A7" s="35">
        <v>2</v>
      </c>
      <c r="B7" s="34" t="s">
        <v>44</v>
      </c>
      <c r="C7" s="29"/>
      <c r="D7" s="29">
        <v>6750000</v>
      </c>
      <c r="E7" s="23" t="s">
        <v>2</v>
      </c>
      <c r="F7" s="38" t="s">
        <v>42</v>
      </c>
      <c r="G7" s="29">
        <f>D7</f>
        <v>6750000</v>
      </c>
      <c r="H7" s="4" t="str">
        <f>(F7)</f>
        <v>องค์การสงเคราะห์ทหารผ่านศึก</v>
      </c>
      <c r="I7" s="29">
        <f>D7</f>
        <v>6750000</v>
      </c>
      <c r="J7" s="5" t="s">
        <v>3</v>
      </c>
      <c r="K7" s="8">
        <v>4</v>
      </c>
      <c r="L7" s="6" t="s">
        <v>186</v>
      </c>
      <c r="M7" s="1">
        <v>45643</v>
      </c>
      <c r="N7" s="35" t="s">
        <v>20</v>
      </c>
    </row>
    <row r="8" spans="1:14" s="22" customFormat="1" ht="30" x14ac:dyDescent="0.2">
      <c r="A8" s="35">
        <v>3</v>
      </c>
      <c r="B8" s="34" t="s">
        <v>184</v>
      </c>
      <c r="C8" s="29"/>
      <c r="D8" s="29">
        <v>16894000</v>
      </c>
      <c r="E8" s="23" t="s">
        <v>2</v>
      </c>
      <c r="F8" s="38" t="s">
        <v>185</v>
      </c>
      <c r="G8" s="29">
        <f>D8</f>
        <v>16894000</v>
      </c>
      <c r="H8" s="4" t="str">
        <f>(F8)</f>
        <v>บริษัท พีแอนด์พี อีเว้นท์ จำกัด</v>
      </c>
      <c r="I8" s="29">
        <f>D8</f>
        <v>16894000</v>
      </c>
      <c r="J8" s="5" t="s">
        <v>3</v>
      </c>
      <c r="K8" s="8">
        <v>5</v>
      </c>
      <c r="L8" s="6" t="s">
        <v>186</v>
      </c>
      <c r="M8" s="1">
        <v>45645</v>
      </c>
      <c r="N8" s="35" t="s">
        <v>38</v>
      </c>
    </row>
    <row r="9" spans="1:14" x14ac:dyDescent="0.25">
      <c r="A9" s="52" t="s">
        <v>6</v>
      </c>
      <c r="B9" s="53"/>
      <c r="C9" s="53"/>
      <c r="D9" s="53"/>
      <c r="E9" s="53"/>
      <c r="F9" s="53"/>
      <c r="G9" s="53"/>
      <c r="H9" s="53"/>
      <c r="I9" s="53"/>
      <c r="J9" s="53"/>
      <c r="K9" s="54"/>
      <c r="L9" s="54"/>
      <c r="M9" s="55"/>
      <c r="N9" s="37"/>
    </row>
    <row r="10" spans="1:14" ht="30" x14ac:dyDescent="0.25">
      <c r="A10" s="23">
        <v>1</v>
      </c>
      <c r="B10" s="24" t="s">
        <v>179</v>
      </c>
      <c r="C10" s="29" t="s">
        <v>24</v>
      </c>
      <c r="D10" s="29">
        <v>10111.5</v>
      </c>
      <c r="E10" s="23" t="s">
        <v>2</v>
      </c>
      <c r="F10" s="4" t="s">
        <v>95</v>
      </c>
      <c r="G10" s="29">
        <f t="shared" ref="G10" si="3">D10</f>
        <v>10111.5</v>
      </c>
      <c r="H10" s="4" t="str">
        <f t="shared" ref="H10" si="4">(F10)</f>
        <v>บริษัท ต.สมานพันธ์ฮาร์ดแวร์ จำกัด</v>
      </c>
      <c r="I10" s="29">
        <f t="shared" ref="I10" si="5">D10</f>
        <v>10111.5</v>
      </c>
      <c r="J10" s="5" t="s">
        <v>3</v>
      </c>
      <c r="K10" s="8">
        <v>34</v>
      </c>
      <c r="L10" s="6" t="s">
        <v>186</v>
      </c>
      <c r="M10" s="1">
        <v>45637</v>
      </c>
      <c r="N10" s="37" t="s">
        <v>21</v>
      </c>
    </row>
    <row r="11" spans="1:14" ht="30" x14ac:dyDescent="0.25">
      <c r="A11" s="23">
        <v>2</v>
      </c>
      <c r="B11" s="24" t="s">
        <v>97</v>
      </c>
      <c r="C11" s="29" t="s">
        <v>24</v>
      </c>
      <c r="D11" s="29">
        <v>50000</v>
      </c>
      <c r="E11" s="23" t="s">
        <v>2</v>
      </c>
      <c r="F11" s="4" t="s">
        <v>96</v>
      </c>
      <c r="G11" s="29">
        <f t="shared" ref="G11:G19" si="6">D11</f>
        <v>50000</v>
      </c>
      <c r="H11" s="4" t="str">
        <f t="shared" ref="H11:H19" si="7">(F11)</f>
        <v>นางสาวลลิศรา ธรรมบุตร</v>
      </c>
      <c r="I11" s="29">
        <f t="shared" ref="I11:I19" si="8">D11</f>
        <v>50000</v>
      </c>
      <c r="J11" s="5" t="s">
        <v>3</v>
      </c>
      <c r="K11" s="8">
        <v>35</v>
      </c>
      <c r="L11" s="6" t="s">
        <v>186</v>
      </c>
      <c r="M11" s="1">
        <v>45637</v>
      </c>
      <c r="N11" s="37" t="s">
        <v>33</v>
      </c>
    </row>
    <row r="12" spans="1:14" ht="60" x14ac:dyDescent="0.25">
      <c r="A12" s="23">
        <v>3</v>
      </c>
      <c r="B12" s="24" t="s">
        <v>101</v>
      </c>
      <c r="C12" s="29" t="s">
        <v>24</v>
      </c>
      <c r="D12" s="29">
        <v>50000</v>
      </c>
      <c r="E12" s="23" t="s">
        <v>2</v>
      </c>
      <c r="F12" s="4" t="s">
        <v>98</v>
      </c>
      <c r="G12" s="29">
        <f t="shared" si="6"/>
        <v>50000</v>
      </c>
      <c r="H12" s="4" t="str">
        <f t="shared" si="7"/>
        <v>นางสาวสจี กัณหาเรียง</v>
      </c>
      <c r="I12" s="29">
        <f t="shared" si="8"/>
        <v>50000</v>
      </c>
      <c r="J12" s="5" t="s">
        <v>3</v>
      </c>
      <c r="K12" s="8">
        <v>36</v>
      </c>
      <c r="L12" s="6" t="s">
        <v>186</v>
      </c>
      <c r="M12" s="1">
        <v>45638</v>
      </c>
      <c r="N12" s="37" t="s">
        <v>22</v>
      </c>
    </row>
    <row r="13" spans="1:14" ht="30" x14ac:dyDescent="0.25">
      <c r="A13" s="23">
        <v>4</v>
      </c>
      <c r="B13" s="24" t="s">
        <v>102</v>
      </c>
      <c r="C13" s="29" t="s">
        <v>24</v>
      </c>
      <c r="D13" s="29">
        <v>13000000</v>
      </c>
      <c r="E13" s="23" t="s">
        <v>2</v>
      </c>
      <c r="F13" s="4" t="s">
        <v>99</v>
      </c>
      <c r="G13" s="29">
        <f t="shared" si="6"/>
        <v>13000000</v>
      </c>
      <c r="H13" s="4" t="str">
        <f t="shared" si="7"/>
        <v>บริษัท ปรินทร จำกัด</v>
      </c>
      <c r="I13" s="29">
        <f t="shared" si="8"/>
        <v>13000000</v>
      </c>
      <c r="J13" s="5" t="s">
        <v>3</v>
      </c>
      <c r="K13" s="8">
        <v>37</v>
      </c>
      <c r="L13" s="6" t="s">
        <v>186</v>
      </c>
      <c r="M13" s="1">
        <v>45643</v>
      </c>
      <c r="N13" s="37" t="s">
        <v>19</v>
      </c>
    </row>
    <row r="14" spans="1:14" ht="30" x14ac:dyDescent="0.25">
      <c r="A14" s="23">
        <v>5</v>
      </c>
      <c r="B14" s="24" t="s">
        <v>180</v>
      </c>
      <c r="C14" s="29" t="s">
        <v>24</v>
      </c>
      <c r="D14" s="29">
        <v>58879.68</v>
      </c>
      <c r="E14" s="23" t="s">
        <v>2</v>
      </c>
      <c r="F14" s="4" t="s">
        <v>100</v>
      </c>
      <c r="G14" s="29">
        <f t="shared" si="6"/>
        <v>58879.68</v>
      </c>
      <c r="H14" s="4" t="str">
        <f t="shared" si="7"/>
        <v>ร้านศิริสวัสดิ์</v>
      </c>
      <c r="I14" s="29">
        <f t="shared" si="8"/>
        <v>58879.68</v>
      </c>
      <c r="J14" s="5" t="s">
        <v>3</v>
      </c>
      <c r="K14" s="8">
        <v>38</v>
      </c>
      <c r="L14" s="6" t="s">
        <v>186</v>
      </c>
      <c r="M14" s="1">
        <v>45644</v>
      </c>
      <c r="N14" s="37" t="s">
        <v>19</v>
      </c>
    </row>
    <row r="15" spans="1:14" ht="30" x14ac:dyDescent="0.25">
      <c r="A15" s="23">
        <v>6</v>
      </c>
      <c r="B15" s="24" t="s">
        <v>103</v>
      </c>
      <c r="C15" s="29" t="s">
        <v>24</v>
      </c>
      <c r="D15" s="29">
        <v>8709.7999999999993</v>
      </c>
      <c r="E15" s="23" t="s">
        <v>2</v>
      </c>
      <c r="F15" s="4" t="s">
        <v>106</v>
      </c>
      <c r="G15" s="29">
        <f t="shared" si="6"/>
        <v>8709.7999999999993</v>
      </c>
      <c r="H15" s="4" t="str">
        <f t="shared" si="7"/>
        <v>ร้านไทยโมเดอร์นกราฟ</v>
      </c>
      <c r="I15" s="29">
        <f t="shared" si="8"/>
        <v>8709.7999999999993</v>
      </c>
      <c r="J15" s="5" t="s">
        <v>3</v>
      </c>
      <c r="K15" s="8">
        <v>39</v>
      </c>
      <c r="L15" s="6" t="s">
        <v>186</v>
      </c>
      <c r="M15" s="1">
        <v>45644</v>
      </c>
      <c r="N15" s="37" t="s">
        <v>26</v>
      </c>
    </row>
    <row r="16" spans="1:14" ht="30" x14ac:dyDescent="0.25">
      <c r="A16" s="23">
        <v>7</v>
      </c>
      <c r="B16" s="24" t="s">
        <v>104</v>
      </c>
      <c r="C16" s="29" t="s">
        <v>24</v>
      </c>
      <c r="D16" s="29">
        <v>337050</v>
      </c>
      <c r="E16" s="23" t="s">
        <v>2</v>
      </c>
      <c r="F16" s="4" t="s">
        <v>176</v>
      </c>
      <c r="G16" s="29">
        <f t="shared" si="6"/>
        <v>337050</v>
      </c>
      <c r="H16" s="4" t="str">
        <f t="shared" si="7"/>
        <v>บริษัท ซอฟต์แวร์ ไดเร็ค จำกัด</v>
      </c>
      <c r="I16" s="29">
        <f t="shared" si="8"/>
        <v>337050</v>
      </c>
      <c r="J16" s="5" t="s">
        <v>3</v>
      </c>
      <c r="K16" s="8">
        <v>40</v>
      </c>
      <c r="L16" s="6" t="s">
        <v>186</v>
      </c>
      <c r="M16" s="1">
        <v>45644</v>
      </c>
      <c r="N16" s="37" t="s">
        <v>27</v>
      </c>
    </row>
    <row r="17" spans="1:14" ht="30" x14ac:dyDescent="0.25">
      <c r="A17" s="23">
        <v>8</v>
      </c>
      <c r="B17" s="24" t="s">
        <v>105</v>
      </c>
      <c r="C17" s="29" t="s">
        <v>24</v>
      </c>
      <c r="D17" s="29">
        <v>9726.01</v>
      </c>
      <c r="E17" s="23" t="s">
        <v>2</v>
      </c>
      <c r="F17" s="4" t="s">
        <v>107</v>
      </c>
      <c r="G17" s="29">
        <f t="shared" si="6"/>
        <v>9726.01</v>
      </c>
      <c r="H17" s="4" t="str">
        <f t="shared" si="7"/>
        <v>บริษัท ออฟฟิศเมท(ไทย) จำกัด</v>
      </c>
      <c r="I17" s="29">
        <f t="shared" si="8"/>
        <v>9726.01</v>
      </c>
      <c r="J17" s="5" t="s">
        <v>3</v>
      </c>
      <c r="K17" s="8">
        <v>41</v>
      </c>
      <c r="L17" s="6" t="s">
        <v>186</v>
      </c>
      <c r="M17" s="1">
        <v>45645</v>
      </c>
      <c r="N17" s="37" t="s">
        <v>19</v>
      </c>
    </row>
    <row r="18" spans="1:14" ht="30" x14ac:dyDescent="0.25">
      <c r="A18" s="23">
        <v>9</v>
      </c>
      <c r="B18" s="24" t="s">
        <v>110</v>
      </c>
      <c r="C18" s="29" t="s">
        <v>24</v>
      </c>
      <c r="D18" s="29">
        <v>42196.52</v>
      </c>
      <c r="E18" s="23" t="s">
        <v>2</v>
      </c>
      <c r="F18" s="4" t="s">
        <v>100</v>
      </c>
      <c r="G18" s="29">
        <f t="shared" si="6"/>
        <v>42196.52</v>
      </c>
      <c r="H18" s="4" t="str">
        <f t="shared" si="7"/>
        <v>ร้านศิริสวัสดิ์</v>
      </c>
      <c r="I18" s="29">
        <f t="shared" si="8"/>
        <v>42196.52</v>
      </c>
      <c r="J18" s="5" t="s">
        <v>3</v>
      </c>
      <c r="K18" s="8">
        <v>42</v>
      </c>
      <c r="L18" s="6" t="s">
        <v>186</v>
      </c>
      <c r="M18" s="1">
        <v>45645</v>
      </c>
      <c r="N18" s="37" t="s">
        <v>19</v>
      </c>
    </row>
    <row r="19" spans="1:14" ht="30" x14ac:dyDescent="0.25">
      <c r="A19" s="23">
        <v>10</v>
      </c>
      <c r="B19" s="24" t="s">
        <v>111</v>
      </c>
      <c r="C19" s="29" t="s">
        <v>24</v>
      </c>
      <c r="D19" s="29">
        <v>17279.43</v>
      </c>
      <c r="E19" s="23" t="s">
        <v>2</v>
      </c>
      <c r="F19" s="4" t="s">
        <v>109</v>
      </c>
      <c r="G19" s="29">
        <f t="shared" si="6"/>
        <v>17279.43</v>
      </c>
      <c r="H19" s="4" t="str">
        <f t="shared" si="7"/>
        <v>บริษัท เอสบี มายด์ ซัพพลาย จำกัด</v>
      </c>
      <c r="I19" s="29">
        <f t="shared" si="8"/>
        <v>17279.43</v>
      </c>
      <c r="J19" s="5" t="s">
        <v>3</v>
      </c>
      <c r="K19" s="8">
        <v>43</v>
      </c>
      <c r="L19" s="6" t="s">
        <v>186</v>
      </c>
      <c r="M19" s="1">
        <v>45645</v>
      </c>
      <c r="N19" s="37" t="s">
        <v>25</v>
      </c>
    </row>
    <row r="20" spans="1:14" ht="30" x14ac:dyDescent="0.25">
      <c r="A20" s="23">
        <v>11</v>
      </c>
      <c r="B20" s="24" t="s">
        <v>112</v>
      </c>
      <c r="C20" s="29" t="s">
        <v>24</v>
      </c>
      <c r="D20" s="29">
        <v>9466.43</v>
      </c>
      <c r="E20" s="23" t="s">
        <v>2</v>
      </c>
      <c r="F20" s="39" t="s">
        <v>107</v>
      </c>
      <c r="G20" s="29">
        <f t="shared" ref="G20:G22" si="9">D20</f>
        <v>9466.43</v>
      </c>
      <c r="H20" s="4" t="str">
        <f t="shared" ref="H20:H22" si="10">(F20)</f>
        <v>บริษัท ออฟฟิศเมท(ไทย) จำกัด</v>
      </c>
      <c r="I20" s="29">
        <f t="shared" ref="I20:I22" si="11">D20</f>
        <v>9466.43</v>
      </c>
      <c r="J20" s="5" t="s">
        <v>3</v>
      </c>
      <c r="K20" s="8">
        <v>44</v>
      </c>
      <c r="L20" s="6" t="s">
        <v>186</v>
      </c>
      <c r="M20" s="1">
        <v>45649</v>
      </c>
      <c r="N20" s="37" t="s">
        <v>108</v>
      </c>
    </row>
    <row r="21" spans="1:14" ht="30" x14ac:dyDescent="0.25">
      <c r="A21" s="23">
        <v>12</v>
      </c>
      <c r="B21" s="24" t="s">
        <v>103</v>
      </c>
      <c r="C21" s="29" t="s">
        <v>24</v>
      </c>
      <c r="D21" s="29">
        <v>10772.76</v>
      </c>
      <c r="E21" s="23" t="s">
        <v>2</v>
      </c>
      <c r="F21" s="4" t="s">
        <v>106</v>
      </c>
      <c r="G21" s="29">
        <f t="shared" si="9"/>
        <v>10772.76</v>
      </c>
      <c r="H21" s="4" t="str">
        <f t="shared" si="10"/>
        <v>ร้านไทยโมเดอร์นกราฟ</v>
      </c>
      <c r="I21" s="29">
        <f t="shared" si="11"/>
        <v>10772.76</v>
      </c>
      <c r="J21" s="5" t="s">
        <v>3</v>
      </c>
      <c r="K21" s="8">
        <v>45</v>
      </c>
      <c r="L21" s="6" t="s">
        <v>186</v>
      </c>
      <c r="M21" s="1">
        <v>45617</v>
      </c>
      <c r="N21" s="37" t="s">
        <v>19</v>
      </c>
    </row>
    <row r="22" spans="1:14" ht="30" x14ac:dyDescent="0.25">
      <c r="A22" s="23">
        <v>13</v>
      </c>
      <c r="B22" s="24" t="s">
        <v>113</v>
      </c>
      <c r="C22" s="29" t="s">
        <v>24</v>
      </c>
      <c r="D22" s="29">
        <v>18020.939999999999</v>
      </c>
      <c r="E22" s="23" t="s">
        <v>2</v>
      </c>
      <c r="F22" s="4" t="s">
        <v>100</v>
      </c>
      <c r="G22" s="29">
        <f t="shared" si="9"/>
        <v>18020.939999999999</v>
      </c>
      <c r="H22" s="4" t="str">
        <f t="shared" si="10"/>
        <v>ร้านศิริสวัสดิ์</v>
      </c>
      <c r="I22" s="29">
        <f t="shared" si="11"/>
        <v>18020.939999999999</v>
      </c>
      <c r="J22" s="5" t="s">
        <v>3</v>
      </c>
      <c r="K22" s="8">
        <v>46</v>
      </c>
      <c r="L22" s="6" t="s">
        <v>186</v>
      </c>
      <c r="M22" s="1">
        <v>45622</v>
      </c>
      <c r="N22" s="37" t="s">
        <v>19</v>
      </c>
    </row>
    <row r="23" spans="1:14" x14ac:dyDescent="0.25">
      <c r="A23" s="47" t="s">
        <v>16</v>
      </c>
      <c r="B23" s="48"/>
      <c r="C23" s="49"/>
      <c r="D23" s="48"/>
      <c r="E23" s="49"/>
      <c r="F23" s="49"/>
      <c r="G23" s="49"/>
      <c r="H23" s="49"/>
      <c r="I23" s="49"/>
      <c r="J23" s="49"/>
      <c r="K23" s="49"/>
      <c r="L23" s="49"/>
      <c r="M23" s="50"/>
      <c r="N23" s="37"/>
    </row>
    <row r="24" spans="1:14" ht="45" x14ac:dyDescent="0.25">
      <c r="A24" s="2">
        <v>1</v>
      </c>
      <c r="B24" s="3" t="s">
        <v>46</v>
      </c>
      <c r="C24" s="29" t="s">
        <v>4</v>
      </c>
      <c r="D24" s="29">
        <v>8000</v>
      </c>
      <c r="E24" s="23" t="s">
        <v>2</v>
      </c>
      <c r="F24" s="4" t="s">
        <v>31</v>
      </c>
      <c r="G24" s="29">
        <f t="shared" ref="G24:G73" si="12">D24</f>
        <v>8000</v>
      </c>
      <c r="H24" s="4" t="str">
        <f t="shared" ref="H24:H73" si="13">(F24)</f>
        <v>นายสมจิต ส่องสา</v>
      </c>
      <c r="I24" s="29">
        <f t="shared" ref="I24:I73" si="14">D24</f>
        <v>8000</v>
      </c>
      <c r="J24" s="5" t="s">
        <v>3</v>
      </c>
      <c r="K24" s="8">
        <v>106</v>
      </c>
      <c r="L24" s="6" t="s">
        <v>186</v>
      </c>
      <c r="M24" s="1">
        <v>45628</v>
      </c>
      <c r="N24" s="37" t="s">
        <v>22</v>
      </c>
    </row>
    <row r="25" spans="1:14" ht="45" x14ac:dyDescent="0.25">
      <c r="A25" s="2">
        <v>2</v>
      </c>
      <c r="B25" s="32" t="s">
        <v>47</v>
      </c>
      <c r="C25" s="29" t="s">
        <v>4</v>
      </c>
      <c r="D25" s="29">
        <v>189000</v>
      </c>
      <c r="E25" s="23" t="s">
        <v>2</v>
      </c>
      <c r="F25" s="4" t="s">
        <v>30</v>
      </c>
      <c r="G25" s="29">
        <f t="shared" si="12"/>
        <v>189000</v>
      </c>
      <c r="H25" s="4" t="str">
        <f t="shared" si="13"/>
        <v>บริษัท เอ้าท์ดูดีดี จำกัด</v>
      </c>
      <c r="I25" s="29">
        <f t="shared" si="14"/>
        <v>189000</v>
      </c>
      <c r="J25" s="5" t="s">
        <v>3</v>
      </c>
      <c r="K25" s="8">
        <v>107</v>
      </c>
      <c r="L25" s="6" t="s">
        <v>186</v>
      </c>
      <c r="M25" s="1">
        <v>45628</v>
      </c>
      <c r="N25" s="37" t="s">
        <v>40</v>
      </c>
    </row>
    <row r="26" spans="1:14" ht="30" x14ac:dyDescent="0.25">
      <c r="A26" s="2">
        <v>3</v>
      </c>
      <c r="B26" s="3" t="s">
        <v>48</v>
      </c>
      <c r="C26" s="29" t="s">
        <v>4</v>
      </c>
      <c r="D26" s="29">
        <v>10897.95</v>
      </c>
      <c r="E26" s="23" t="s">
        <v>2</v>
      </c>
      <c r="F26" s="4" t="s">
        <v>50</v>
      </c>
      <c r="G26" s="29">
        <f t="shared" si="12"/>
        <v>10897.95</v>
      </c>
      <c r="H26" s="4" t="str">
        <f t="shared" si="13"/>
        <v>มารวยบลูพริ้นต์</v>
      </c>
      <c r="I26" s="29">
        <f t="shared" si="14"/>
        <v>10897.95</v>
      </c>
      <c r="J26" s="5" t="s">
        <v>3</v>
      </c>
      <c r="K26" s="8">
        <v>108</v>
      </c>
      <c r="L26" s="6" t="s">
        <v>186</v>
      </c>
      <c r="M26" s="1">
        <v>45629</v>
      </c>
      <c r="N26" s="37" t="s">
        <v>51</v>
      </c>
    </row>
    <row r="27" spans="1:14" ht="75" x14ac:dyDescent="0.25">
      <c r="A27" s="2">
        <v>4</v>
      </c>
      <c r="B27" s="3" t="s">
        <v>49</v>
      </c>
      <c r="C27" s="29" t="s">
        <v>4</v>
      </c>
      <c r="D27" s="29">
        <v>449500</v>
      </c>
      <c r="E27" s="23" t="s">
        <v>2</v>
      </c>
      <c r="F27" s="4" t="s">
        <v>29</v>
      </c>
      <c r="G27" s="29">
        <f t="shared" si="12"/>
        <v>449500</v>
      </c>
      <c r="H27" s="4" t="str">
        <f t="shared" si="13"/>
        <v>บริษัท เอส.เค.บี.พลัส จำกัด</v>
      </c>
      <c r="I27" s="29">
        <f t="shared" si="14"/>
        <v>449500</v>
      </c>
      <c r="J27" s="5" t="s">
        <v>3</v>
      </c>
      <c r="K27" s="8">
        <v>109</v>
      </c>
      <c r="L27" s="6" t="s">
        <v>186</v>
      </c>
      <c r="M27" s="1">
        <v>45629</v>
      </c>
      <c r="N27" s="37" t="s">
        <v>40</v>
      </c>
    </row>
    <row r="28" spans="1:14" ht="45" x14ac:dyDescent="0.25">
      <c r="A28" s="2">
        <v>5</v>
      </c>
      <c r="B28" s="3" t="s">
        <v>55</v>
      </c>
      <c r="C28" s="29" t="s">
        <v>4</v>
      </c>
      <c r="D28" s="29">
        <v>5000</v>
      </c>
      <c r="E28" s="23" t="s">
        <v>2</v>
      </c>
      <c r="F28" s="4" t="s">
        <v>53</v>
      </c>
      <c r="G28" s="29">
        <f t="shared" si="12"/>
        <v>5000</v>
      </c>
      <c r="H28" s="4" t="str">
        <f t="shared" si="13"/>
        <v>นายประวัติ ชะมังคล</v>
      </c>
      <c r="I28" s="29">
        <f t="shared" si="14"/>
        <v>5000</v>
      </c>
      <c r="J28" s="5" t="s">
        <v>3</v>
      </c>
      <c r="K28" s="8">
        <v>110</v>
      </c>
      <c r="L28" s="6" t="s">
        <v>186</v>
      </c>
      <c r="M28" s="1">
        <v>45629</v>
      </c>
      <c r="N28" s="37" t="s">
        <v>52</v>
      </c>
    </row>
    <row r="29" spans="1:14" ht="30" x14ac:dyDescent="0.25">
      <c r="A29" s="2">
        <v>6</v>
      </c>
      <c r="B29" s="32" t="s">
        <v>181</v>
      </c>
      <c r="C29" s="29" t="s">
        <v>4</v>
      </c>
      <c r="D29" s="29">
        <v>60000</v>
      </c>
      <c r="E29" s="23" t="s">
        <v>2</v>
      </c>
      <c r="F29" s="4" t="s">
        <v>36</v>
      </c>
      <c r="G29" s="29">
        <f t="shared" si="12"/>
        <v>60000</v>
      </c>
      <c r="H29" s="4" t="str">
        <f t="shared" si="13"/>
        <v>บริษัท แทรเวิลไฟลท จำกัด</v>
      </c>
      <c r="I29" s="29">
        <f t="shared" si="14"/>
        <v>60000</v>
      </c>
      <c r="J29" s="5" t="s">
        <v>3</v>
      </c>
      <c r="K29" s="8">
        <v>111</v>
      </c>
      <c r="L29" s="6" t="s">
        <v>186</v>
      </c>
      <c r="M29" s="1">
        <v>45629</v>
      </c>
      <c r="N29" s="37" t="s">
        <v>32</v>
      </c>
    </row>
    <row r="30" spans="1:14" ht="30" x14ac:dyDescent="0.25">
      <c r="A30" s="2">
        <v>7</v>
      </c>
      <c r="B30" s="32" t="s">
        <v>182</v>
      </c>
      <c r="C30" s="29" t="s">
        <v>4</v>
      </c>
      <c r="D30" s="29">
        <v>80000</v>
      </c>
      <c r="E30" s="23" t="s">
        <v>2</v>
      </c>
      <c r="F30" s="4" t="s">
        <v>36</v>
      </c>
      <c r="G30" s="29">
        <f t="shared" si="12"/>
        <v>80000</v>
      </c>
      <c r="H30" s="4" t="str">
        <f t="shared" si="13"/>
        <v>บริษัท แทรเวิลไฟลท จำกัด</v>
      </c>
      <c r="I30" s="29">
        <f t="shared" si="14"/>
        <v>80000</v>
      </c>
      <c r="J30" s="5" t="s">
        <v>3</v>
      </c>
      <c r="K30" s="8">
        <v>112</v>
      </c>
      <c r="L30" s="6" t="s">
        <v>186</v>
      </c>
      <c r="M30" s="1">
        <v>45629</v>
      </c>
      <c r="N30" s="37" t="s">
        <v>32</v>
      </c>
    </row>
    <row r="31" spans="1:14" ht="30" x14ac:dyDescent="0.25">
      <c r="A31" s="2">
        <v>8</v>
      </c>
      <c r="B31" s="32" t="s">
        <v>56</v>
      </c>
      <c r="C31" s="29" t="s">
        <v>4</v>
      </c>
      <c r="D31" s="29">
        <v>10000</v>
      </c>
      <c r="E31" s="23" t="s">
        <v>2</v>
      </c>
      <c r="F31" s="4" t="s">
        <v>35</v>
      </c>
      <c r="G31" s="29">
        <f t="shared" si="12"/>
        <v>10000</v>
      </c>
      <c r="H31" s="4" t="str">
        <f t="shared" si="13"/>
        <v>บริษัท ธนอรุณการพิมพ์ จำกัด</v>
      </c>
      <c r="I31" s="29">
        <f t="shared" si="14"/>
        <v>10000</v>
      </c>
      <c r="J31" s="5" t="s">
        <v>3</v>
      </c>
      <c r="K31" s="8">
        <v>113</v>
      </c>
      <c r="L31" s="6" t="s">
        <v>186</v>
      </c>
      <c r="M31" s="1">
        <v>45629</v>
      </c>
      <c r="N31" s="37" t="s">
        <v>32</v>
      </c>
    </row>
    <row r="32" spans="1:14" ht="30" x14ac:dyDescent="0.25">
      <c r="A32" s="2">
        <v>9</v>
      </c>
      <c r="B32" s="32" t="s">
        <v>57</v>
      </c>
      <c r="C32" s="29" t="s">
        <v>4</v>
      </c>
      <c r="D32" s="29">
        <v>42000</v>
      </c>
      <c r="E32" s="23" t="s">
        <v>2</v>
      </c>
      <c r="F32" s="4" t="s">
        <v>35</v>
      </c>
      <c r="G32" s="29">
        <f t="shared" si="12"/>
        <v>42000</v>
      </c>
      <c r="H32" s="4" t="str">
        <f t="shared" si="13"/>
        <v>บริษัท ธนอรุณการพิมพ์ จำกัด</v>
      </c>
      <c r="I32" s="29">
        <f t="shared" si="14"/>
        <v>42000</v>
      </c>
      <c r="J32" s="5" t="s">
        <v>3</v>
      </c>
      <c r="K32" s="8">
        <v>114</v>
      </c>
      <c r="L32" s="6" t="s">
        <v>186</v>
      </c>
      <c r="M32" s="1">
        <v>45629</v>
      </c>
      <c r="N32" s="37" t="s">
        <v>32</v>
      </c>
    </row>
    <row r="33" spans="1:14" ht="30" x14ac:dyDescent="0.25">
      <c r="A33" s="2">
        <v>10</v>
      </c>
      <c r="B33" s="3" t="s">
        <v>58</v>
      </c>
      <c r="C33" s="29" t="s">
        <v>4</v>
      </c>
      <c r="D33" s="29">
        <v>479360</v>
      </c>
      <c r="E33" s="23" t="s">
        <v>2</v>
      </c>
      <c r="F33" s="4" t="s">
        <v>54</v>
      </c>
      <c r="G33" s="29">
        <f t="shared" si="12"/>
        <v>479360</v>
      </c>
      <c r="H33" s="4" t="str">
        <f t="shared" si="13"/>
        <v>บริษัท พีไทม์ ไอที โซลูชั่น จำกัด</v>
      </c>
      <c r="I33" s="29">
        <f t="shared" si="14"/>
        <v>479360</v>
      </c>
      <c r="J33" s="5" t="s">
        <v>3</v>
      </c>
      <c r="K33" s="8">
        <v>115</v>
      </c>
      <c r="L33" s="6" t="s">
        <v>186</v>
      </c>
      <c r="M33" s="1">
        <v>45630</v>
      </c>
      <c r="N33" s="37" t="s">
        <v>26</v>
      </c>
    </row>
    <row r="34" spans="1:14" ht="45" x14ac:dyDescent="0.25">
      <c r="A34" s="2">
        <v>11</v>
      </c>
      <c r="B34" s="3" t="s">
        <v>59</v>
      </c>
      <c r="C34" s="29" t="s">
        <v>4</v>
      </c>
      <c r="D34" s="29">
        <v>48000</v>
      </c>
      <c r="E34" s="23" t="s">
        <v>2</v>
      </c>
      <c r="F34" s="4" t="s">
        <v>29</v>
      </c>
      <c r="G34" s="29">
        <f t="shared" si="12"/>
        <v>48000</v>
      </c>
      <c r="H34" s="4" t="str">
        <f t="shared" si="13"/>
        <v>บริษัท เอส.เค.บี.พลัส จำกัด</v>
      </c>
      <c r="I34" s="29">
        <f t="shared" si="14"/>
        <v>48000</v>
      </c>
      <c r="J34" s="5" t="s">
        <v>3</v>
      </c>
      <c r="K34" s="8">
        <v>119</v>
      </c>
      <c r="L34" s="6" t="s">
        <v>186</v>
      </c>
      <c r="M34" s="1">
        <v>45632</v>
      </c>
      <c r="N34" s="37" t="s">
        <v>66</v>
      </c>
    </row>
    <row r="35" spans="1:14" ht="90" x14ac:dyDescent="0.25">
      <c r="A35" s="2">
        <v>12</v>
      </c>
      <c r="B35" s="3" t="s">
        <v>60</v>
      </c>
      <c r="C35" s="29" t="s">
        <v>4</v>
      </c>
      <c r="D35" s="29">
        <v>20009</v>
      </c>
      <c r="E35" s="23" t="s">
        <v>2</v>
      </c>
      <c r="F35" s="4" t="s">
        <v>63</v>
      </c>
      <c r="G35" s="29">
        <f>D35</f>
        <v>20009</v>
      </c>
      <c r="H35" s="4" t="str">
        <f t="shared" si="13"/>
        <v>ศูนย์บริการเพียรเจริญซัพพลายส์</v>
      </c>
      <c r="I35" s="29">
        <f t="shared" si="14"/>
        <v>20009</v>
      </c>
      <c r="J35" s="5" t="s">
        <v>3</v>
      </c>
      <c r="K35" s="8">
        <v>120</v>
      </c>
      <c r="L35" s="6" t="s">
        <v>186</v>
      </c>
      <c r="M35" s="1">
        <v>45632</v>
      </c>
      <c r="N35" s="37" t="s">
        <v>26</v>
      </c>
    </row>
    <row r="36" spans="1:14" ht="45" x14ac:dyDescent="0.25">
      <c r="A36" s="2">
        <v>13</v>
      </c>
      <c r="B36" s="32" t="s">
        <v>61</v>
      </c>
      <c r="C36" s="29" t="s">
        <v>4</v>
      </c>
      <c r="D36" s="29">
        <v>17500</v>
      </c>
      <c r="E36" s="23" t="s">
        <v>2</v>
      </c>
      <c r="F36" s="4" t="s">
        <v>177</v>
      </c>
      <c r="G36" s="29">
        <f t="shared" si="12"/>
        <v>17500</v>
      </c>
      <c r="H36" s="4" t="str">
        <f t="shared" si="13"/>
        <v>นายสุรพงษ์ ปัญญาทา</v>
      </c>
      <c r="I36" s="29">
        <f t="shared" si="14"/>
        <v>17500</v>
      </c>
      <c r="J36" s="33" t="s">
        <v>3</v>
      </c>
      <c r="K36" s="8">
        <v>121</v>
      </c>
      <c r="L36" s="6" t="s">
        <v>186</v>
      </c>
      <c r="M36" s="1">
        <v>45635</v>
      </c>
      <c r="N36" s="37" t="s">
        <v>37</v>
      </c>
    </row>
    <row r="37" spans="1:14" ht="45" x14ac:dyDescent="0.25">
      <c r="A37" s="2">
        <v>14</v>
      </c>
      <c r="B37" s="32" t="s">
        <v>65</v>
      </c>
      <c r="C37" s="29" t="s">
        <v>4</v>
      </c>
      <c r="D37" s="29">
        <v>14500</v>
      </c>
      <c r="E37" s="23" t="s">
        <v>2</v>
      </c>
      <c r="F37" s="4" t="s">
        <v>64</v>
      </c>
      <c r="G37" s="29">
        <f t="shared" si="12"/>
        <v>14500</v>
      </c>
      <c r="H37" s="4" t="str">
        <f t="shared" si="13"/>
        <v>นายชิษณุพงศ์ สุวรรณ</v>
      </c>
      <c r="I37" s="29">
        <f t="shared" si="14"/>
        <v>14500</v>
      </c>
      <c r="J37" s="33" t="s">
        <v>3</v>
      </c>
      <c r="K37" s="8">
        <v>122</v>
      </c>
      <c r="L37" s="6" t="s">
        <v>186</v>
      </c>
      <c r="M37" s="1">
        <v>45635</v>
      </c>
      <c r="N37" s="37" t="s">
        <v>37</v>
      </c>
    </row>
    <row r="38" spans="1:14" ht="45" x14ac:dyDescent="0.25">
      <c r="A38" s="2">
        <v>15</v>
      </c>
      <c r="B38" s="32" t="s">
        <v>62</v>
      </c>
      <c r="C38" s="29" t="s">
        <v>4</v>
      </c>
      <c r="D38" s="29">
        <v>8500</v>
      </c>
      <c r="E38" s="23" t="s">
        <v>2</v>
      </c>
      <c r="F38" s="4" t="s">
        <v>64</v>
      </c>
      <c r="G38" s="29">
        <f t="shared" si="12"/>
        <v>8500</v>
      </c>
      <c r="H38" s="4" t="str">
        <f t="shared" si="13"/>
        <v>นายชิษณุพงศ์ สุวรรณ</v>
      </c>
      <c r="I38" s="29">
        <f t="shared" si="14"/>
        <v>8500</v>
      </c>
      <c r="J38" s="5" t="s">
        <v>3</v>
      </c>
      <c r="K38" s="8">
        <v>123</v>
      </c>
      <c r="L38" s="6" t="s">
        <v>186</v>
      </c>
      <c r="M38" s="1">
        <v>45635</v>
      </c>
      <c r="N38" s="37" t="s">
        <v>77</v>
      </c>
    </row>
    <row r="39" spans="1:14" ht="60" x14ac:dyDescent="0.25">
      <c r="A39" s="2">
        <v>16</v>
      </c>
      <c r="B39" s="3" t="s">
        <v>71</v>
      </c>
      <c r="C39" s="29" t="s">
        <v>4</v>
      </c>
      <c r="D39" s="29">
        <v>419500</v>
      </c>
      <c r="E39" s="23" t="s">
        <v>2</v>
      </c>
      <c r="F39" s="4" t="s">
        <v>67</v>
      </c>
      <c r="G39" s="29">
        <f t="shared" si="12"/>
        <v>419500</v>
      </c>
      <c r="H39" s="4" t="str">
        <f t="shared" si="13"/>
        <v>Mun Talent Creation Co.,Ltd.</v>
      </c>
      <c r="I39" s="29">
        <f t="shared" si="14"/>
        <v>419500</v>
      </c>
      <c r="J39" s="5" t="s">
        <v>3</v>
      </c>
      <c r="K39" s="8">
        <v>124</v>
      </c>
      <c r="L39" s="6" t="s">
        <v>186</v>
      </c>
      <c r="M39" s="1">
        <v>45635</v>
      </c>
      <c r="N39" s="37" t="s">
        <v>41</v>
      </c>
    </row>
    <row r="40" spans="1:14" ht="45" x14ac:dyDescent="0.25">
      <c r="A40" s="2">
        <v>17</v>
      </c>
      <c r="B40" s="3" t="s">
        <v>72</v>
      </c>
      <c r="C40" s="29" t="s">
        <v>4</v>
      </c>
      <c r="D40" s="29">
        <v>18000</v>
      </c>
      <c r="E40" s="23" t="s">
        <v>2</v>
      </c>
      <c r="F40" s="4" t="s">
        <v>64</v>
      </c>
      <c r="G40" s="29">
        <f t="shared" si="12"/>
        <v>18000</v>
      </c>
      <c r="H40" s="4" t="str">
        <f t="shared" si="13"/>
        <v>นายชิษณุพงศ์ สุวรรณ</v>
      </c>
      <c r="I40" s="29">
        <f t="shared" si="14"/>
        <v>18000</v>
      </c>
      <c r="J40" s="5" t="s">
        <v>3</v>
      </c>
      <c r="K40" s="8">
        <v>125</v>
      </c>
      <c r="L40" s="6" t="s">
        <v>186</v>
      </c>
      <c r="M40" s="1">
        <v>45635</v>
      </c>
      <c r="N40" s="37" t="s">
        <v>77</v>
      </c>
    </row>
    <row r="41" spans="1:14" ht="45" x14ac:dyDescent="0.25">
      <c r="A41" s="2">
        <v>18</v>
      </c>
      <c r="B41" s="3" t="s">
        <v>73</v>
      </c>
      <c r="C41" s="29" t="s">
        <v>4</v>
      </c>
      <c r="D41" s="29">
        <v>7000</v>
      </c>
      <c r="E41" s="23" t="s">
        <v>2</v>
      </c>
      <c r="F41" s="4" t="s">
        <v>68</v>
      </c>
      <c r="G41" s="29">
        <f t="shared" si="12"/>
        <v>7000</v>
      </c>
      <c r="H41" s="4" t="str">
        <f t="shared" si="13"/>
        <v>นายวิษณุ สุวรรณ</v>
      </c>
      <c r="I41" s="29">
        <f t="shared" si="14"/>
        <v>7000</v>
      </c>
      <c r="J41" s="5" t="s">
        <v>3</v>
      </c>
      <c r="K41" s="8">
        <v>126</v>
      </c>
      <c r="L41" s="6" t="s">
        <v>186</v>
      </c>
      <c r="M41" s="1">
        <v>45635</v>
      </c>
      <c r="N41" s="37" t="s">
        <v>77</v>
      </c>
    </row>
    <row r="42" spans="1:14" ht="30" x14ac:dyDescent="0.25">
      <c r="A42" s="2">
        <v>19</v>
      </c>
      <c r="B42" s="32" t="s">
        <v>172</v>
      </c>
      <c r="C42" s="29" t="s">
        <v>4</v>
      </c>
      <c r="D42" s="29">
        <v>14000</v>
      </c>
      <c r="E42" s="23" t="s">
        <v>2</v>
      </c>
      <c r="F42" s="4" t="s">
        <v>173</v>
      </c>
      <c r="G42" s="29">
        <f t="shared" si="12"/>
        <v>14000</v>
      </c>
      <c r="H42" s="4" t="str">
        <f t="shared" si="13"/>
        <v>นายถนัดศึก นิรันดร</v>
      </c>
      <c r="I42" s="29">
        <f t="shared" si="14"/>
        <v>14000</v>
      </c>
      <c r="J42" s="5" t="s">
        <v>3</v>
      </c>
      <c r="K42" s="8">
        <v>127</v>
      </c>
      <c r="L42" s="6" t="s">
        <v>186</v>
      </c>
      <c r="M42" s="1">
        <v>45635</v>
      </c>
      <c r="N42" s="37" t="s">
        <v>78</v>
      </c>
    </row>
    <row r="43" spans="1:14" ht="30" x14ac:dyDescent="0.25">
      <c r="A43" s="2">
        <v>20</v>
      </c>
      <c r="B43" s="3" t="s">
        <v>74</v>
      </c>
      <c r="C43" s="29" t="s">
        <v>4</v>
      </c>
      <c r="D43" s="29">
        <v>43500</v>
      </c>
      <c r="E43" s="23" t="s">
        <v>2</v>
      </c>
      <c r="F43" s="4" t="s">
        <v>30</v>
      </c>
      <c r="G43" s="29">
        <f t="shared" si="12"/>
        <v>43500</v>
      </c>
      <c r="H43" s="4" t="str">
        <f t="shared" si="13"/>
        <v>บริษัท เอ้าท์ดูดีดี จำกัด</v>
      </c>
      <c r="I43" s="29">
        <f t="shared" si="14"/>
        <v>43500</v>
      </c>
      <c r="J43" s="5" t="s">
        <v>3</v>
      </c>
      <c r="K43" s="8">
        <v>128</v>
      </c>
      <c r="L43" s="6" t="s">
        <v>186</v>
      </c>
      <c r="M43" s="1">
        <v>45635</v>
      </c>
      <c r="N43" s="37" t="s">
        <v>32</v>
      </c>
    </row>
    <row r="44" spans="1:14" ht="30" x14ac:dyDescent="0.25">
      <c r="A44" s="2">
        <v>21</v>
      </c>
      <c r="B44" s="3" t="s">
        <v>75</v>
      </c>
      <c r="C44" s="29" t="s">
        <v>4</v>
      </c>
      <c r="D44" s="29">
        <v>36650</v>
      </c>
      <c r="E44" s="23" t="s">
        <v>2</v>
      </c>
      <c r="F44" s="4" t="s">
        <v>69</v>
      </c>
      <c r="G44" s="29">
        <f t="shared" si="12"/>
        <v>36650</v>
      </c>
      <c r="H44" s="4" t="str">
        <f t="shared" si="13"/>
        <v>นางทัศณี สวนปาน</v>
      </c>
      <c r="I44" s="29">
        <f t="shared" si="14"/>
        <v>36650</v>
      </c>
      <c r="J44" s="5" t="s">
        <v>3</v>
      </c>
      <c r="K44" s="8">
        <v>129</v>
      </c>
      <c r="L44" s="6" t="s">
        <v>186</v>
      </c>
      <c r="M44" s="1">
        <v>45637</v>
      </c>
      <c r="N44" s="37" t="s">
        <v>19</v>
      </c>
    </row>
    <row r="45" spans="1:14" ht="30" x14ac:dyDescent="0.25">
      <c r="A45" s="2">
        <v>22</v>
      </c>
      <c r="B45" s="3" t="s">
        <v>76</v>
      </c>
      <c r="C45" s="29" t="s">
        <v>4</v>
      </c>
      <c r="D45" s="29">
        <v>8560</v>
      </c>
      <c r="E45" s="23" t="s">
        <v>2</v>
      </c>
      <c r="F45" s="4" t="s">
        <v>70</v>
      </c>
      <c r="G45" s="29">
        <f t="shared" si="12"/>
        <v>8560</v>
      </c>
      <c r="H45" s="4" t="str">
        <f t="shared" si="13"/>
        <v>บริษัท เมิร์จ แอร์ แอนด์ เซอร์วิส จำกัด</v>
      </c>
      <c r="I45" s="29">
        <f t="shared" si="14"/>
        <v>8560</v>
      </c>
      <c r="J45" s="5" t="s">
        <v>3</v>
      </c>
      <c r="K45" s="8">
        <v>130</v>
      </c>
      <c r="L45" s="6" t="s">
        <v>186</v>
      </c>
      <c r="M45" s="1">
        <v>45637</v>
      </c>
      <c r="N45" s="37" t="s">
        <v>19</v>
      </c>
    </row>
    <row r="46" spans="1:14" ht="30" x14ac:dyDescent="0.25">
      <c r="A46" s="2">
        <v>23</v>
      </c>
      <c r="B46" s="3" t="s">
        <v>114</v>
      </c>
      <c r="C46" s="29" t="s">
        <v>4</v>
      </c>
      <c r="D46" s="29">
        <v>10293.4</v>
      </c>
      <c r="E46" s="23" t="s">
        <v>2</v>
      </c>
      <c r="F46" s="4" t="s">
        <v>79</v>
      </c>
      <c r="G46" s="29">
        <f t="shared" si="12"/>
        <v>10293.4</v>
      </c>
      <c r="H46" s="4" t="s">
        <v>79</v>
      </c>
      <c r="I46" s="29">
        <f t="shared" si="14"/>
        <v>10293.4</v>
      </c>
      <c r="J46" s="5" t="s">
        <v>3</v>
      </c>
      <c r="K46" s="8">
        <v>131</v>
      </c>
      <c r="L46" s="6" t="s">
        <v>186</v>
      </c>
      <c r="M46" s="1">
        <v>45637</v>
      </c>
      <c r="N46" s="37" t="s">
        <v>23</v>
      </c>
    </row>
    <row r="47" spans="1:14" ht="60" x14ac:dyDescent="0.25">
      <c r="A47" s="2">
        <v>24</v>
      </c>
      <c r="B47" s="3" t="s">
        <v>83</v>
      </c>
      <c r="C47" s="29" t="s">
        <v>4</v>
      </c>
      <c r="D47" s="29">
        <v>16000</v>
      </c>
      <c r="E47" s="23" t="s">
        <v>2</v>
      </c>
      <c r="F47" s="4" t="s">
        <v>64</v>
      </c>
      <c r="G47" s="29">
        <f t="shared" si="12"/>
        <v>16000</v>
      </c>
      <c r="H47" s="4" t="str">
        <f t="shared" si="13"/>
        <v>นายชิษณุพงศ์ สุวรรณ</v>
      </c>
      <c r="I47" s="29">
        <f t="shared" si="14"/>
        <v>16000</v>
      </c>
      <c r="J47" s="5" t="s">
        <v>3</v>
      </c>
      <c r="K47" s="8">
        <v>132</v>
      </c>
      <c r="L47" s="6" t="s">
        <v>186</v>
      </c>
      <c r="M47" s="1">
        <v>45637</v>
      </c>
      <c r="N47" s="37" t="s">
        <v>33</v>
      </c>
    </row>
    <row r="48" spans="1:14" ht="45" x14ac:dyDescent="0.25">
      <c r="A48" s="2">
        <v>25</v>
      </c>
      <c r="B48" s="3" t="s">
        <v>84</v>
      </c>
      <c r="C48" s="29" t="s">
        <v>4</v>
      </c>
      <c r="D48" s="29">
        <v>272800</v>
      </c>
      <c r="E48" s="23" t="s">
        <v>2</v>
      </c>
      <c r="F48" s="4" t="s">
        <v>80</v>
      </c>
      <c r="G48" s="29">
        <f t="shared" si="12"/>
        <v>272800</v>
      </c>
      <c r="H48" s="4" t="str">
        <f t="shared" si="13"/>
        <v>ห้างหุ้นส่วนจำกัดอัพสตูดิโอโปรดักชั่น</v>
      </c>
      <c r="I48" s="29">
        <f t="shared" si="14"/>
        <v>272800</v>
      </c>
      <c r="J48" s="5" t="s">
        <v>3</v>
      </c>
      <c r="K48" s="8">
        <v>133</v>
      </c>
      <c r="L48" s="6" t="s">
        <v>186</v>
      </c>
      <c r="M48" s="1">
        <v>45637</v>
      </c>
      <c r="N48" s="37" t="s">
        <v>32</v>
      </c>
    </row>
    <row r="49" spans="1:14" ht="30" x14ac:dyDescent="0.25">
      <c r="A49" s="2">
        <v>26</v>
      </c>
      <c r="B49" s="32" t="s">
        <v>85</v>
      </c>
      <c r="C49" s="29" t="s">
        <v>4</v>
      </c>
      <c r="D49" s="29">
        <v>9095</v>
      </c>
      <c r="E49" s="23" t="s">
        <v>2</v>
      </c>
      <c r="F49" s="4" t="s">
        <v>81</v>
      </c>
      <c r="G49" s="29">
        <f t="shared" si="12"/>
        <v>9095</v>
      </c>
      <c r="H49" s="4" t="str">
        <f t="shared" si="13"/>
        <v>ห้างหุ้นส่วนจำกัด ศรีรุ่งเรืองเฟอร์นิเจอร์</v>
      </c>
      <c r="I49" s="29">
        <f t="shared" si="14"/>
        <v>9095</v>
      </c>
      <c r="J49" s="5" t="s">
        <v>3</v>
      </c>
      <c r="K49" s="8">
        <v>134</v>
      </c>
      <c r="L49" s="6" t="s">
        <v>186</v>
      </c>
      <c r="M49" s="1">
        <v>45637</v>
      </c>
      <c r="N49" s="37" t="s">
        <v>20</v>
      </c>
    </row>
    <row r="50" spans="1:14" ht="30" x14ac:dyDescent="0.25">
      <c r="A50" s="2">
        <v>27</v>
      </c>
      <c r="B50" s="3" t="s">
        <v>86</v>
      </c>
      <c r="C50" s="29" t="s">
        <v>4</v>
      </c>
      <c r="D50" s="29">
        <v>71155</v>
      </c>
      <c r="E50" s="23" t="s">
        <v>2</v>
      </c>
      <c r="F50" s="4" t="s">
        <v>82</v>
      </c>
      <c r="G50" s="29">
        <f t="shared" si="12"/>
        <v>71155</v>
      </c>
      <c r="H50" s="4" t="str">
        <f t="shared" si="13"/>
        <v>บริษัท ไทย ที.เอฟ.มาร์เก็ตติ้ง จำกัด</v>
      </c>
      <c r="I50" s="29">
        <f t="shared" si="14"/>
        <v>71155</v>
      </c>
      <c r="J50" s="5" t="s">
        <v>3</v>
      </c>
      <c r="K50" s="8">
        <v>135</v>
      </c>
      <c r="L50" s="6" t="s">
        <v>186</v>
      </c>
      <c r="M50" s="1">
        <v>45637</v>
      </c>
      <c r="N50" s="37" t="s">
        <v>20</v>
      </c>
    </row>
    <row r="51" spans="1:14" ht="30" x14ac:dyDescent="0.25">
      <c r="A51" s="2">
        <v>28</v>
      </c>
      <c r="B51" s="3" t="s">
        <v>87</v>
      </c>
      <c r="C51" s="29" t="s">
        <v>4</v>
      </c>
      <c r="D51" s="29">
        <v>70000</v>
      </c>
      <c r="E51" s="23" t="s">
        <v>2</v>
      </c>
      <c r="F51" s="4" t="s">
        <v>130</v>
      </c>
      <c r="G51" s="29">
        <f t="shared" si="12"/>
        <v>70000</v>
      </c>
      <c r="H51" s="4" t="str">
        <f t="shared" si="13"/>
        <v>นางสาวพิมพ์ชนก ทองหยิบ</v>
      </c>
      <c r="I51" s="29">
        <f t="shared" si="14"/>
        <v>70000</v>
      </c>
      <c r="J51" s="5" t="s">
        <v>3</v>
      </c>
      <c r="K51" s="8">
        <v>136</v>
      </c>
      <c r="L51" s="6" t="s">
        <v>186</v>
      </c>
      <c r="M51" s="1">
        <v>45637</v>
      </c>
      <c r="N51" s="37" t="s">
        <v>20</v>
      </c>
    </row>
    <row r="52" spans="1:14" ht="60" x14ac:dyDescent="0.25">
      <c r="A52" s="2">
        <v>29</v>
      </c>
      <c r="B52" s="3" t="s">
        <v>89</v>
      </c>
      <c r="C52" s="29" t="s">
        <v>4</v>
      </c>
      <c r="D52" s="29">
        <v>45000</v>
      </c>
      <c r="E52" s="23" t="s">
        <v>2</v>
      </c>
      <c r="F52" s="4" t="s">
        <v>92</v>
      </c>
      <c r="G52" s="29">
        <f t="shared" si="12"/>
        <v>45000</v>
      </c>
      <c r="H52" s="4" t="str">
        <f t="shared" si="13"/>
        <v>นายอับดุลกอหนี หวัดแท่น</v>
      </c>
      <c r="I52" s="29">
        <f t="shared" si="14"/>
        <v>45000</v>
      </c>
      <c r="J52" s="5" t="s">
        <v>3</v>
      </c>
      <c r="K52" s="8">
        <v>137</v>
      </c>
      <c r="L52" s="6" t="s">
        <v>186</v>
      </c>
      <c r="M52" s="1">
        <v>45638</v>
      </c>
      <c r="N52" s="37" t="s">
        <v>52</v>
      </c>
    </row>
    <row r="53" spans="1:14" ht="60" x14ac:dyDescent="0.25">
      <c r="A53" s="2">
        <v>30</v>
      </c>
      <c r="B53" s="3" t="s">
        <v>90</v>
      </c>
      <c r="C53" s="29" t="s">
        <v>4</v>
      </c>
      <c r="D53" s="29">
        <v>10000</v>
      </c>
      <c r="E53" s="23" t="s">
        <v>2</v>
      </c>
      <c r="F53" s="4" t="s">
        <v>93</v>
      </c>
      <c r="G53" s="29">
        <f t="shared" si="12"/>
        <v>10000</v>
      </c>
      <c r="H53" s="4" t="str">
        <f t="shared" si="13"/>
        <v>นายรอเย็น เฟรมใจ</v>
      </c>
      <c r="I53" s="29">
        <f t="shared" si="14"/>
        <v>10000</v>
      </c>
      <c r="J53" s="5" t="s">
        <v>3</v>
      </c>
      <c r="K53" s="8">
        <v>138</v>
      </c>
      <c r="L53" s="6" t="s">
        <v>186</v>
      </c>
      <c r="M53" s="1">
        <v>45638</v>
      </c>
      <c r="N53" s="37" t="s">
        <v>52</v>
      </c>
    </row>
    <row r="54" spans="1:14" ht="30" x14ac:dyDescent="0.25">
      <c r="A54" s="2">
        <v>31</v>
      </c>
      <c r="B54" s="3" t="s">
        <v>91</v>
      </c>
      <c r="C54" s="29" t="s">
        <v>4</v>
      </c>
      <c r="D54" s="29">
        <v>10790</v>
      </c>
      <c r="E54" s="23" t="s">
        <v>2</v>
      </c>
      <c r="F54" s="4" t="s">
        <v>94</v>
      </c>
      <c r="G54" s="29">
        <f t="shared" si="12"/>
        <v>10790</v>
      </c>
      <c r="H54" s="4" t="str">
        <f t="shared" si="13"/>
        <v>กรมธนารักษ์</v>
      </c>
      <c r="I54" s="29">
        <f t="shared" si="14"/>
        <v>10790</v>
      </c>
      <c r="J54" s="5" t="s">
        <v>3</v>
      </c>
      <c r="K54" s="8">
        <v>139</v>
      </c>
      <c r="L54" s="6" t="s">
        <v>186</v>
      </c>
      <c r="M54" s="1">
        <v>45638</v>
      </c>
      <c r="N54" s="37" t="s">
        <v>32</v>
      </c>
    </row>
    <row r="55" spans="1:14" ht="30" x14ac:dyDescent="0.25">
      <c r="A55" s="2">
        <v>32</v>
      </c>
      <c r="B55" s="3" t="s">
        <v>115</v>
      </c>
      <c r="C55" s="29" t="s">
        <v>4</v>
      </c>
      <c r="D55" s="29">
        <v>246000</v>
      </c>
      <c r="E55" s="23" t="s">
        <v>2</v>
      </c>
      <c r="F55" s="4" t="s">
        <v>35</v>
      </c>
      <c r="G55" s="29">
        <f t="shared" si="12"/>
        <v>246000</v>
      </c>
      <c r="H55" s="4" t="str">
        <f t="shared" si="13"/>
        <v>บริษัท ธนอรุณการพิมพ์ จำกัด</v>
      </c>
      <c r="I55" s="29">
        <f t="shared" si="14"/>
        <v>246000</v>
      </c>
      <c r="J55" s="5" t="s">
        <v>3</v>
      </c>
      <c r="K55" s="8">
        <v>140</v>
      </c>
      <c r="L55" s="6" t="s">
        <v>186</v>
      </c>
      <c r="M55" s="1">
        <v>45638</v>
      </c>
      <c r="N55" s="37" t="s">
        <v>32</v>
      </c>
    </row>
    <row r="56" spans="1:14" ht="45" x14ac:dyDescent="0.25">
      <c r="A56" s="2">
        <v>33</v>
      </c>
      <c r="B56" s="3" t="s">
        <v>116</v>
      </c>
      <c r="C56" s="29" t="s">
        <v>4</v>
      </c>
      <c r="D56" s="29">
        <v>17500</v>
      </c>
      <c r="E56" s="23" t="s">
        <v>2</v>
      </c>
      <c r="F56" s="4" t="s">
        <v>31</v>
      </c>
      <c r="G56" s="29">
        <f t="shared" si="12"/>
        <v>17500</v>
      </c>
      <c r="H56" s="4" t="str">
        <f t="shared" si="13"/>
        <v>นายสมจิต ส่องสา</v>
      </c>
      <c r="I56" s="29">
        <f t="shared" si="14"/>
        <v>17500</v>
      </c>
      <c r="J56" s="5" t="s">
        <v>3</v>
      </c>
      <c r="K56" s="8">
        <v>141</v>
      </c>
      <c r="L56" s="6" t="s">
        <v>186</v>
      </c>
      <c r="M56" s="1">
        <v>45638</v>
      </c>
      <c r="N56" s="37" t="s">
        <v>22</v>
      </c>
    </row>
    <row r="57" spans="1:14" ht="60" x14ac:dyDescent="0.25">
      <c r="A57" s="2">
        <v>34</v>
      </c>
      <c r="B57" s="32" t="s">
        <v>117</v>
      </c>
      <c r="C57" s="29" t="s">
        <v>4</v>
      </c>
      <c r="D57" s="29">
        <v>10000</v>
      </c>
      <c r="E57" s="23" t="s">
        <v>2</v>
      </c>
      <c r="F57" s="4" t="s">
        <v>31</v>
      </c>
      <c r="G57" s="29">
        <f t="shared" si="12"/>
        <v>10000</v>
      </c>
      <c r="H57" s="4" t="str">
        <f t="shared" si="13"/>
        <v>นายสมจิต ส่องสา</v>
      </c>
      <c r="I57" s="29">
        <f t="shared" si="14"/>
        <v>10000</v>
      </c>
      <c r="J57" s="5" t="s">
        <v>3</v>
      </c>
      <c r="K57" s="8">
        <v>142</v>
      </c>
      <c r="L57" s="6" t="s">
        <v>186</v>
      </c>
      <c r="M57" s="1">
        <v>45638</v>
      </c>
      <c r="N57" s="37" t="s">
        <v>88</v>
      </c>
    </row>
    <row r="58" spans="1:14" ht="45" x14ac:dyDescent="0.25">
      <c r="A58" s="2">
        <v>35</v>
      </c>
      <c r="B58" s="32" t="s">
        <v>120</v>
      </c>
      <c r="C58" s="29" t="s">
        <v>4</v>
      </c>
      <c r="D58" s="29">
        <v>8100</v>
      </c>
      <c r="E58" s="23" t="s">
        <v>2</v>
      </c>
      <c r="F58" s="4" t="s">
        <v>64</v>
      </c>
      <c r="G58" s="29">
        <f t="shared" si="12"/>
        <v>8100</v>
      </c>
      <c r="H58" s="4" t="str">
        <f t="shared" si="13"/>
        <v>นายชิษณุพงศ์ สุวรรณ</v>
      </c>
      <c r="I58" s="29">
        <f t="shared" si="14"/>
        <v>8100</v>
      </c>
      <c r="J58" s="5" t="s">
        <v>3</v>
      </c>
      <c r="K58" s="8">
        <v>143</v>
      </c>
      <c r="L58" s="6" t="s">
        <v>186</v>
      </c>
      <c r="M58" s="1">
        <v>45639</v>
      </c>
      <c r="N58" s="37" t="s">
        <v>32</v>
      </c>
    </row>
    <row r="59" spans="1:14" ht="45" x14ac:dyDescent="0.25">
      <c r="A59" s="2">
        <v>36</v>
      </c>
      <c r="B59" s="3" t="s">
        <v>121</v>
      </c>
      <c r="C59" s="29" t="s">
        <v>4</v>
      </c>
      <c r="D59" s="29">
        <v>490000</v>
      </c>
      <c r="E59" s="23" t="s">
        <v>2</v>
      </c>
      <c r="F59" s="4" t="s">
        <v>29</v>
      </c>
      <c r="G59" s="29">
        <f t="shared" si="12"/>
        <v>490000</v>
      </c>
      <c r="H59" s="4" t="str">
        <f t="shared" si="13"/>
        <v>บริษัท เอส.เค.บี.พลัส จำกัด</v>
      </c>
      <c r="I59" s="29">
        <f t="shared" si="14"/>
        <v>490000</v>
      </c>
      <c r="J59" s="5" t="s">
        <v>3</v>
      </c>
      <c r="K59" s="8">
        <v>144</v>
      </c>
      <c r="L59" s="6" t="s">
        <v>186</v>
      </c>
      <c r="M59" s="1">
        <v>45639</v>
      </c>
      <c r="N59" s="37" t="s">
        <v>32</v>
      </c>
    </row>
    <row r="60" spans="1:14" ht="60" x14ac:dyDescent="0.25">
      <c r="A60" s="2">
        <v>37</v>
      </c>
      <c r="B60" s="32" t="s">
        <v>122</v>
      </c>
      <c r="C60" s="29" t="s">
        <v>4</v>
      </c>
      <c r="D60" s="29">
        <v>24000</v>
      </c>
      <c r="E60" s="23" t="s">
        <v>2</v>
      </c>
      <c r="F60" s="4" t="s">
        <v>64</v>
      </c>
      <c r="G60" s="29">
        <f t="shared" si="12"/>
        <v>24000</v>
      </c>
      <c r="H60" s="4" t="str">
        <f t="shared" si="13"/>
        <v>นายชิษณุพงศ์ สุวรรณ</v>
      </c>
      <c r="I60" s="29">
        <f t="shared" si="14"/>
        <v>24000</v>
      </c>
      <c r="J60" s="5" t="s">
        <v>3</v>
      </c>
      <c r="K60" s="8">
        <v>145</v>
      </c>
      <c r="L60" s="6" t="s">
        <v>186</v>
      </c>
      <c r="M60" s="1">
        <v>45639</v>
      </c>
      <c r="N60" s="37" t="s">
        <v>34</v>
      </c>
    </row>
    <row r="61" spans="1:14" ht="30" x14ac:dyDescent="0.25">
      <c r="A61" s="2">
        <v>38</v>
      </c>
      <c r="B61" s="3" t="s">
        <v>123</v>
      </c>
      <c r="C61" s="29" t="s">
        <v>4</v>
      </c>
      <c r="D61" s="29">
        <v>23700</v>
      </c>
      <c r="E61" s="23" t="s">
        <v>2</v>
      </c>
      <c r="F61" s="4" t="s">
        <v>118</v>
      </c>
      <c r="G61" s="29">
        <f t="shared" si="12"/>
        <v>23700</v>
      </c>
      <c r="H61" s="4" t="str">
        <f t="shared" si="13"/>
        <v>นายปกรณ์ สวนปาน</v>
      </c>
      <c r="I61" s="29">
        <f t="shared" si="14"/>
        <v>23700</v>
      </c>
      <c r="J61" s="5" t="s">
        <v>3</v>
      </c>
      <c r="K61" s="8">
        <v>146</v>
      </c>
      <c r="L61" s="6" t="s">
        <v>186</v>
      </c>
      <c r="M61" s="1">
        <v>45642</v>
      </c>
      <c r="N61" s="37" t="s">
        <v>19</v>
      </c>
    </row>
    <row r="62" spans="1:14" ht="30" x14ac:dyDescent="0.25">
      <c r="A62" s="2">
        <v>39</v>
      </c>
      <c r="B62" s="3" t="s">
        <v>124</v>
      </c>
      <c r="C62" s="29" t="s">
        <v>4</v>
      </c>
      <c r="D62" s="29">
        <v>8450</v>
      </c>
      <c r="E62" s="23" t="s">
        <v>2</v>
      </c>
      <c r="F62" s="4" t="s">
        <v>119</v>
      </c>
      <c r="G62" s="29">
        <f t="shared" si="12"/>
        <v>8450</v>
      </c>
      <c r="H62" s="4" t="str">
        <f t="shared" si="13"/>
        <v>ชุมนุมสหกรณ์การเกษตรแห่งประเทศไทย จำกัด(มหาชน)</v>
      </c>
      <c r="I62" s="29">
        <f t="shared" si="14"/>
        <v>8450</v>
      </c>
      <c r="J62" s="5" t="s">
        <v>3</v>
      </c>
      <c r="K62" s="8">
        <v>147</v>
      </c>
      <c r="L62" s="6" t="s">
        <v>186</v>
      </c>
      <c r="M62" s="1">
        <v>45642</v>
      </c>
      <c r="N62" s="37" t="s">
        <v>23</v>
      </c>
    </row>
    <row r="63" spans="1:14" ht="30" x14ac:dyDescent="0.25">
      <c r="A63" s="2">
        <v>40</v>
      </c>
      <c r="B63" s="3" t="s">
        <v>125</v>
      </c>
      <c r="C63" s="29" t="s">
        <v>4</v>
      </c>
      <c r="D63" s="29">
        <v>499000</v>
      </c>
      <c r="E63" s="23" t="s">
        <v>2</v>
      </c>
      <c r="F63" s="4" t="s">
        <v>29</v>
      </c>
      <c r="G63" s="29">
        <f t="shared" si="12"/>
        <v>499000</v>
      </c>
      <c r="H63" s="4" t="str">
        <f t="shared" si="13"/>
        <v>บริษัท เอส.เค.บี.พลัส จำกัด</v>
      </c>
      <c r="I63" s="29">
        <f t="shared" si="14"/>
        <v>499000</v>
      </c>
      <c r="J63" s="5" t="s">
        <v>3</v>
      </c>
      <c r="K63" s="8">
        <v>148</v>
      </c>
      <c r="L63" s="6" t="s">
        <v>186</v>
      </c>
      <c r="M63" s="1">
        <v>45643</v>
      </c>
      <c r="N63" s="37" t="s">
        <v>22</v>
      </c>
    </row>
    <row r="64" spans="1:14" ht="30" x14ac:dyDescent="0.25">
      <c r="A64" s="2">
        <v>41</v>
      </c>
      <c r="B64" s="3" t="s">
        <v>126</v>
      </c>
      <c r="C64" s="29" t="s">
        <v>4</v>
      </c>
      <c r="D64" s="29">
        <v>395000</v>
      </c>
      <c r="E64" s="23" t="s">
        <v>2</v>
      </c>
      <c r="F64" s="4" t="s">
        <v>29</v>
      </c>
      <c r="G64" s="29">
        <f t="shared" si="12"/>
        <v>395000</v>
      </c>
      <c r="H64" s="4" t="str">
        <f t="shared" si="13"/>
        <v>บริษัท เอส.เค.บี.พลัส จำกัด</v>
      </c>
      <c r="I64" s="29">
        <f t="shared" si="14"/>
        <v>395000</v>
      </c>
      <c r="J64" s="5" t="s">
        <v>3</v>
      </c>
      <c r="K64" s="8">
        <v>149</v>
      </c>
      <c r="L64" s="6" t="s">
        <v>186</v>
      </c>
      <c r="M64" s="1">
        <v>45643</v>
      </c>
      <c r="N64" s="37" t="s">
        <v>22</v>
      </c>
    </row>
    <row r="65" spans="1:14" ht="90" x14ac:dyDescent="0.25">
      <c r="A65" s="2">
        <v>42</v>
      </c>
      <c r="B65" s="3" t="s">
        <v>131</v>
      </c>
      <c r="C65" s="29" t="s">
        <v>4</v>
      </c>
      <c r="D65" s="29">
        <v>26750</v>
      </c>
      <c r="E65" s="23" t="s">
        <v>2</v>
      </c>
      <c r="F65" s="39" t="s">
        <v>70</v>
      </c>
      <c r="G65" s="29">
        <f t="shared" si="12"/>
        <v>26750</v>
      </c>
      <c r="H65" s="4" t="str">
        <f t="shared" si="13"/>
        <v>บริษัท เมิร์จ แอร์ แอนด์ เซอร์วิส จำกัด</v>
      </c>
      <c r="I65" s="29">
        <f t="shared" si="14"/>
        <v>26750</v>
      </c>
      <c r="J65" s="5" t="s">
        <v>3</v>
      </c>
      <c r="K65" s="8">
        <v>150</v>
      </c>
      <c r="L65" s="6" t="s">
        <v>186</v>
      </c>
      <c r="M65" s="1">
        <v>45643</v>
      </c>
      <c r="N65" s="37" t="s">
        <v>21</v>
      </c>
    </row>
    <row r="66" spans="1:14" ht="45" x14ac:dyDescent="0.25">
      <c r="A66" s="2">
        <v>43</v>
      </c>
      <c r="B66" s="3" t="s">
        <v>132</v>
      </c>
      <c r="C66" s="29" t="s">
        <v>4</v>
      </c>
      <c r="D66" s="29">
        <v>8000</v>
      </c>
      <c r="E66" s="23" t="s">
        <v>2</v>
      </c>
      <c r="F66" s="39" t="s">
        <v>127</v>
      </c>
      <c r="G66" s="29">
        <f t="shared" si="12"/>
        <v>8000</v>
      </c>
      <c r="H66" s="4" t="str">
        <f t="shared" si="13"/>
        <v>นายเฉลิมศิลป์ บุญประสิทธิ์</v>
      </c>
      <c r="I66" s="29">
        <f t="shared" si="14"/>
        <v>8000</v>
      </c>
      <c r="J66" s="5" t="s">
        <v>3</v>
      </c>
      <c r="K66" s="8">
        <v>151</v>
      </c>
      <c r="L66" s="6" t="s">
        <v>186</v>
      </c>
      <c r="M66" s="1">
        <v>45644</v>
      </c>
      <c r="N66" s="37" t="s">
        <v>77</v>
      </c>
    </row>
    <row r="67" spans="1:14" ht="30" x14ac:dyDescent="0.25">
      <c r="A67" s="2">
        <v>44</v>
      </c>
      <c r="B67" s="3" t="s">
        <v>133</v>
      </c>
      <c r="C67" s="29" t="s">
        <v>4</v>
      </c>
      <c r="D67" s="29">
        <v>8346</v>
      </c>
      <c r="E67" s="23" t="s">
        <v>2</v>
      </c>
      <c r="F67" s="4" t="s">
        <v>70</v>
      </c>
      <c r="G67" s="29">
        <f t="shared" si="12"/>
        <v>8346</v>
      </c>
      <c r="H67" s="4" t="str">
        <f t="shared" si="13"/>
        <v>บริษัท เมิร์จ แอร์ แอนด์ เซอร์วิส จำกัด</v>
      </c>
      <c r="I67" s="29">
        <f t="shared" si="14"/>
        <v>8346</v>
      </c>
      <c r="J67" s="5" t="s">
        <v>3</v>
      </c>
      <c r="K67" s="8">
        <v>152</v>
      </c>
      <c r="L67" s="6" t="s">
        <v>186</v>
      </c>
      <c r="M67" s="1">
        <v>45644</v>
      </c>
      <c r="N67" s="37" t="s">
        <v>19</v>
      </c>
    </row>
    <row r="68" spans="1:14" ht="150" x14ac:dyDescent="0.25">
      <c r="A68" s="2">
        <v>45</v>
      </c>
      <c r="B68" s="3" t="s">
        <v>134</v>
      </c>
      <c r="C68" s="29" t="s">
        <v>4</v>
      </c>
      <c r="D68" s="29">
        <v>27049.599999999999</v>
      </c>
      <c r="E68" s="23" t="s">
        <v>2</v>
      </c>
      <c r="F68" s="4" t="s">
        <v>128</v>
      </c>
      <c r="G68" s="29">
        <f t="shared" si="12"/>
        <v>27049.599999999999</v>
      </c>
      <c r="H68" s="4" t="str">
        <f t="shared" si="13"/>
        <v>ศูยน์บริหารเพียรเจริญ ซัพพลายส์</v>
      </c>
      <c r="I68" s="29">
        <f t="shared" si="14"/>
        <v>27049.599999999999</v>
      </c>
      <c r="J68" s="5" t="s">
        <v>3</v>
      </c>
      <c r="K68" s="8">
        <v>153</v>
      </c>
      <c r="L68" s="6" t="s">
        <v>186</v>
      </c>
      <c r="M68" s="1">
        <v>45644</v>
      </c>
      <c r="N68" s="37" t="s">
        <v>26</v>
      </c>
    </row>
    <row r="69" spans="1:14" ht="30" x14ac:dyDescent="0.25">
      <c r="A69" s="2">
        <v>46</v>
      </c>
      <c r="B69" s="3" t="s">
        <v>135</v>
      </c>
      <c r="C69" s="29" t="s">
        <v>4</v>
      </c>
      <c r="D69" s="29">
        <v>5000</v>
      </c>
      <c r="E69" s="23" t="s">
        <v>2</v>
      </c>
      <c r="F69" s="4" t="s">
        <v>129</v>
      </c>
      <c r="G69" s="29">
        <f t="shared" si="12"/>
        <v>5000</v>
      </c>
      <c r="H69" s="4" t="str">
        <f t="shared" si="13"/>
        <v>นายสุนันท์ เซียวประจวบ</v>
      </c>
      <c r="I69" s="29">
        <f t="shared" si="14"/>
        <v>5000</v>
      </c>
      <c r="J69" s="5" t="s">
        <v>3</v>
      </c>
      <c r="K69" s="8">
        <v>154</v>
      </c>
      <c r="L69" s="6" t="s">
        <v>186</v>
      </c>
      <c r="M69" s="1">
        <v>45645</v>
      </c>
      <c r="N69" s="37" t="s">
        <v>41</v>
      </c>
    </row>
    <row r="70" spans="1:14" ht="30" x14ac:dyDescent="0.25">
      <c r="A70" s="2">
        <v>47</v>
      </c>
      <c r="B70" s="32" t="s">
        <v>183</v>
      </c>
      <c r="C70" s="29" t="s">
        <v>4</v>
      </c>
      <c r="D70" s="29">
        <v>55000</v>
      </c>
      <c r="E70" s="23" t="s">
        <v>2</v>
      </c>
      <c r="F70" s="4" t="s">
        <v>130</v>
      </c>
      <c r="G70" s="29">
        <f t="shared" si="12"/>
        <v>55000</v>
      </c>
      <c r="H70" s="4" t="str">
        <f t="shared" si="13"/>
        <v>นางสาวพิมพ์ชนก ทองหยิบ</v>
      </c>
      <c r="I70" s="29">
        <f t="shared" si="14"/>
        <v>55000</v>
      </c>
      <c r="J70" s="5" t="s">
        <v>3</v>
      </c>
      <c r="K70" s="8">
        <v>155</v>
      </c>
      <c r="L70" s="6" t="s">
        <v>186</v>
      </c>
      <c r="M70" s="1">
        <v>45645</v>
      </c>
      <c r="N70" s="37" t="s">
        <v>21</v>
      </c>
    </row>
    <row r="71" spans="1:14" ht="45" x14ac:dyDescent="0.25">
      <c r="A71" s="2">
        <v>48</v>
      </c>
      <c r="B71" s="3" t="s">
        <v>139</v>
      </c>
      <c r="C71" s="29" t="s">
        <v>4</v>
      </c>
      <c r="D71" s="29">
        <v>499690</v>
      </c>
      <c r="E71" s="23" t="s">
        <v>2</v>
      </c>
      <c r="F71" s="4" t="s">
        <v>136</v>
      </c>
      <c r="G71" s="29">
        <f t="shared" si="12"/>
        <v>499690</v>
      </c>
      <c r="H71" s="4" t="str">
        <f t="shared" si="13"/>
        <v>บริษัท โชว์ออฟ มีเดีย จำกัด 
(สำนักงานใหญ่)</v>
      </c>
      <c r="I71" s="29">
        <f t="shared" si="14"/>
        <v>499690</v>
      </c>
      <c r="J71" s="5" t="s">
        <v>3</v>
      </c>
      <c r="K71" s="8">
        <v>156</v>
      </c>
      <c r="L71" s="6" t="s">
        <v>186</v>
      </c>
      <c r="M71" s="1">
        <v>45645</v>
      </c>
      <c r="N71" s="37" t="s">
        <v>22</v>
      </c>
    </row>
    <row r="72" spans="1:14" ht="45" x14ac:dyDescent="0.25">
      <c r="A72" s="2">
        <v>49</v>
      </c>
      <c r="B72" s="3" t="s">
        <v>140</v>
      </c>
      <c r="C72" s="29" t="s">
        <v>4</v>
      </c>
      <c r="D72" s="41">
        <v>145000</v>
      </c>
      <c r="E72" s="23" t="s">
        <v>2</v>
      </c>
      <c r="F72" s="4" t="s">
        <v>29</v>
      </c>
      <c r="G72" s="29">
        <f t="shared" si="12"/>
        <v>145000</v>
      </c>
      <c r="H72" s="4" t="str">
        <f t="shared" si="13"/>
        <v>บริษัท เอส.เค.บี.พลัส จำกัด</v>
      </c>
      <c r="I72" s="29">
        <f t="shared" si="14"/>
        <v>145000</v>
      </c>
      <c r="J72" s="5" t="s">
        <v>3</v>
      </c>
      <c r="K72" s="8">
        <v>157</v>
      </c>
      <c r="L72" s="6" t="s">
        <v>186</v>
      </c>
      <c r="M72" s="1">
        <v>45645</v>
      </c>
      <c r="N72" s="37" t="s">
        <v>19</v>
      </c>
    </row>
    <row r="73" spans="1:14" ht="30" customHeight="1" x14ac:dyDescent="0.25">
      <c r="A73" s="2">
        <v>50</v>
      </c>
      <c r="B73" s="3" t="s">
        <v>141</v>
      </c>
      <c r="C73" s="29" t="s">
        <v>4</v>
      </c>
      <c r="D73" s="29">
        <v>133182</v>
      </c>
      <c r="E73" s="23" t="s">
        <v>2</v>
      </c>
      <c r="F73" s="4" t="s">
        <v>137</v>
      </c>
      <c r="G73" s="29">
        <f t="shared" si="12"/>
        <v>133182</v>
      </c>
      <c r="H73" s="4" t="str">
        <f t="shared" si="13"/>
        <v>สำนักพิมพ์จุฬาลงกรณ์มหาวิทยาลัย</v>
      </c>
      <c r="I73" s="29">
        <f t="shared" si="14"/>
        <v>133182</v>
      </c>
      <c r="J73" s="5" t="s">
        <v>3</v>
      </c>
      <c r="K73" s="8">
        <v>158</v>
      </c>
      <c r="L73" s="6" t="s">
        <v>186</v>
      </c>
      <c r="M73" s="1">
        <v>45646</v>
      </c>
      <c r="N73" s="37" t="s">
        <v>32</v>
      </c>
    </row>
    <row r="74" spans="1:14" ht="30" x14ac:dyDescent="0.25">
      <c r="A74" s="2">
        <v>51</v>
      </c>
      <c r="B74" s="3" t="s">
        <v>142</v>
      </c>
      <c r="C74" s="29" t="s">
        <v>4</v>
      </c>
      <c r="D74" s="29">
        <v>13375</v>
      </c>
      <c r="E74" s="23" t="s">
        <v>2</v>
      </c>
      <c r="F74" s="4" t="s">
        <v>138</v>
      </c>
      <c r="G74" s="29">
        <f t="shared" ref="G74:G75" si="15">D74</f>
        <v>13375</v>
      </c>
      <c r="H74" s="4" t="str">
        <f t="shared" ref="H74:H75" si="16">(F74)</f>
        <v>บริษัท มันเดย์คลิเอขั่น จำกัด</v>
      </c>
      <c r="I74" s="29">
        <f t="shared" ref="I74:I75" si="17">D74</f>
        <v>13375</v>
      </c>
      <c r="J74" s="5" t="s">
        <v>3</v>
      </c>
      <c r="K74" s="8">
        <v>159</v>
      </c>
      <c r="L74" s="6" t="s">
        <v>186</v>
      </c>
      <c r="M74" s="1">
        <v>45646</v>
      </c>
      <c r="N74" s="37" t="s">
        <v>32</v>
      </c>
    </row>
    <row r="75" spans="1:14" ht="30" x14ac:dyDescent="0.25">
      <c r="A75" s="2">
        <v>52</v>
      </c>
      <c r="B75" s="3" t="s">
        <v>143</v>
      </c>
      <c r="C75" s="29" t="s">
        <v>4</v>
      </c>
      <c r="D75" s="29">
        <v>388510</v>
      </c>
      <c r="E75" s="23" t="s">
        <v>2</v>
      </c>
      <c r="F75" s="4" t="s">
        <v>137</v>
      </c>
      <c r="G75" s="29">
        <f t="shared" si="15"/>
        <v>388510</v>
      </c>
      <c r="H75" s="4" t="str">
        <f t="shared" si="16"/>
        <v>สำนักพิมพ์จุฬาลงกรณ์มหาวิทยาลัย</v>
      </c>
      <c r="I75" s="29">
        <f t="shared" si="17"/>
        <v>388510</v>
      </c>
      <c r="J75" s="5" t="s">
        <v>3</v>
      </c>
      <c r="K75" s="8">
        <v>160</v>
      </c>
      <c r="L75" s="6" t="s">
        <v>186</v>
      </c>
      <c r="M75" s="1">
        <v>45646</v>
      </c>
      <c r="N75" s="37" t="s">
        <v>32</v>
      </c>
    </row>
    <row r="76" spans="1:14" ht="30" x14ac:dyDescent="0.25">
      <c r="A76" s="2">
        <v>53</v>
      </c>
      <c r="B76" s="3" t="s">
        <v>149</v>
      </c>
      <c r="C76" s="29" t="s">
        <v>4</v>
      </c>
      <c r="D76" s="29">
        <v>26750</v>
      </c>
      <c r="E76" s="23" t="s">
        <v>2</v>
      </c>
      <c r="F76" s="4" t="s">
        <v>144</v>
      </c>
      <c r="G76" s="29">
        <f t="shared" ref="G76:G91" si="18">D76</f>
        <v>26750</v>
      </c>
      <c r="H76" s="4" t="str">
        <f t="shared" ref="H76:H91" si="19">(F76)</f>
        <v>บริษัท บี เอส เอ็ม เอ็นจีเนียริ่ง จำกัด</v>
      </c>
      <c r="I76" s="29">
        <f t="shared" ref="I76:I91" si="20">D76</f>
        <v>26750</v>
      </c>
      <c r="J76" s="5" t="s">
        <v>3</v>
      </c>
      <c r="K76" s="8">
        <v>161</v>
      </c>
      <c r="L76" s="6" t="s">
        <v>186</v>
      </c>
      <c r="M76" s="1">
        <v>45650</v>
      </c>
      <c r="N76" s="37" t="s">
        <v>26</v>
      </c>
    </row>
    <row r="77" spans="1:14" ht="30" x14ac:dyDescent="0.25">
      <c r="A77" s="2">
        <v>54</v>
      </c>
      <c r="B77" s="3" t="s">
        <v>150</v>
      </c>
      <c r="C77" s="29" t="s">
        <v>4</v>
      </c>
      <c r="D77" s="29">
        <v>160136.20000000001</v>
      </c>
      <c r="E77" s="23" t="s">
        <v>2</v>
      </c>
      <c r="F77" s="4" t="s">
        <v>106</v>
      </c>
      <c r="G77" s="29">
        <f t="shared" si="18"/>
        <v>160136.20000000001</v>
      </c>
      <c r="H77" s="4" t="str">
        <f t="shared" si="19"/>
        <v>ร้านไทยโมเดอร์นกราฟ</v>
      </c>
      <c r="I77" s="29">
        <f t="shared" si="20"/>
        <v>160136.20000000001</v>
      </c>
      <c r="J77" s="5" t="s">
        <v>3</v>
      </c>
      <c r="K77" s="8">
        <v>162</v>
      </c>
      <c r="L77" s="6" t="s">
        <v>186</v>
      </c>
      <c r="M77" s="1">
        <v>45650</v>
      </c>
      <c r="N77" s="37" t="s">
        <v>19</v>
      </c>
    </row>
    <row r="78" spans="1:14" ht="30" x14ac:dyDescent="0.25">
      <c r="A78" s="2">
        <v>55</v>
      </c>
      <c r="B78" s="3" t="s">
        <v>151</v>
      </c>
      <c r="C78" s="29" t="s">
        <v>4</v>
      </c>
      <c r="D78" s="29">
        <v>7918</v>
      </c>
      <c r="E78" s="23" t="s">
        <v>2</v>
      </c>
      <c r="F78" s="4" t="s">
        <v>70</v>
      </c>
      <c r="G78" s="29">
        <f t="shared" si="18"/>
        <v>7918</v>
      </c>
      <c r="H78" s="4" t="str">
        <f t="shared" si="19"/>
        <v>บริษัท เมิร์จ แอร์ แอนด์ เซอร์วิส จำกัด</v>
      </c>
      <c r="I78" s="29">
        <f t="shared" si="20"/>
        <v>7918</v>
      </c>
      <c r="J78" s="5" t="s">
        <v>3</v>
      </c>
      <c r="K78" s="8">
        <v>163</v>
      </c>
      <c r="L78" s="6" t="s">
        <v>186</v>
      </c>
      <c r="M78" s="1">
        <v>45650</v>
      </c>
      <c r="N78" s="37" t="s">
        <v>19</v>
      </c>
    </row>
    <row r="79" spans="1:14" ht="30" x14ac:dyDescent="0.25">
      <c r="A79" s="2">
        <v>56</v>
      </c>
      <c r="B79" s="3" t="s">
        <v>152</v>
      </c>
      <c r="C79" s="29" t="s">
        <v>4</v>
      </c>
      <c r="D79" s="29">
        <v>14150</v>
      </c>
      <c r="E79" s="23" t="s">
        <v>2</v>
      </c>
      <c r="F79" s="4" t="s">
        <v>145</v>
      </c>
      <c r="G79" s="29">
        <f t="shared" si="18"/>
        <v>14150</v>
      </c>
      <c r="H79" s="4" t="str">
        <f t="shared" si="19"/>
        <v>นางสาวพรศิริ กลิ่นทองคำ</v>
      </c>
      <c r="I79" s="29">
        <f t="shared" si="20"/>
        <v>14150</v>
      </c>
      <c r="J79" s="5" t="s">
        <v>3</v>
      </c>
      <c r="K79" s="8">
        <v>164</v>
      </c>
      <c r="L79" s="6" t="s">
        <v>186</v>
      </c>
      <c r="M79" s="1">
        <v>45650</v>
      </c>
      <c r="N79" s="37" t="s">
        <v>19</v>
      </c>
    </row>
    <row r="80" spans="1:14" ht="60" x14ac:dyDescent="0.25">
      <c r="A80" s="2">
        <v>57</v>
      </c>
      <c r="B80" s="3" t="s">
        <v>153</v>
      </c>
      <c r="C80" s="29" t="s">
        <v>4</v>
      </c>
      <c r="D80" s="29">
        <v>45368</v>
      </c>
      <c r="E80" s="23" t="s">
        <v>2</v>
      </c>
      <c r="F80" s="4" t="s">
        <v>70</v>
      </c>
      <c r="G80" s="29">
        <f t="shared" si="18"/>
        <v>45368</v>
      </c>
      <c r="H80" s="4" t="str">
        <f t="shared" si="19"/>
        <v>บริษัท เมิร์จ แอร์ แอนด์ เซอร์วิส จำกัด</v>
      </c>
      <c r="I80" s="29">
        <f t="shared" si="20"/>
        <v>45368</v>
      </c>
      <c r="J80" s="5" t="s">
        <v>3</v>
      </c>
      <c r="K80" s="8">
        <v>165</v>
      </c>
      <c r="L80" s="6" t="s">
        <v>186</v>
      </c>
      <c r="M80" s="1">
        <v>45650</v>
      </c>
      <c r="N80" s="37" t="s">
        <v>77</v>
      </c>
    </row>
    <row r="81" spans="1:14" ht="30" x14ac:dyDescent="0.25">
      <c r="A81" s="2">
        <v>58</v>
      </c>
      <c r="B81" s="3" t="s">
        <v>154</v>
      </c>
      <c r="C81" s="29" t="s">
        <v>4</v>
      </c>
      <c r="D81" s="29">
        <v>8000</v>
      </c>
      <c r="E81" s="23" t="s">
        <v>2</v>
      </c>
      <c r="F81" s="4" t="s">
        <v>146</v>
      </c>
      <c r="G81" s="29">
        <f t="shared" si="18"/>
        <v>8000</v>
      </c>
      <c r="H81" s="4" t="str">
        <f t="shared" si="19"/>
        <v>นายสมปอง หาญกุดเลาะ</v>
      </c>
      <c r="I81" s="29">
        <f t="shared" si="20"/>
        <v>8000</v>
      </c>
      <c r="J81" s="5" t="s">
        <v>3</v>
      </c>
      <c r="K81" s="8">
        <v>166</v>
      </c>
      <c r="L81" s="6" t="s">
        <v>186</v>
      </c>
      <c r="M81" s="1">
        <v>45650</v>
      </c>
      <c r="N81" s="37" t="s">
        <v>34</v>
      </c>
    </row>
    <row r="82" spans="1:14" ht="30" x14ac:dyDescent="0.25">
      <c r="A82" s="2">
        <v>59</v>
      </c>
      <c r="B82" s="32" t="s">
        <v>174</v>
      </c>
      <c r="C82" s="29" t="s">
        <v>4</v>
      </c>
      <c r="D82" s="29">
        <v>359600</v>
      </c>
      <c r="E82" s="23" t="s">
        <v>2</v>
      </c>
      <c r="F82" s="4" t="s">
        <v>147</v>
      </c>
      <c r="G82" s="29">
        <f t="shared" si="18"/>
        <v>359600</v>
      </c>
      <c r="H82" s="4" t="str">
        <f t="shared" si="19"/>
        <v>นายกีรติ ไตรเวช</v>
      </c>
      <c r="I82" s="29">
        <f t="shared" si="20"/>
        <v>359600</v>
      </c>
      <c r="J82" s="5" t="s">
        <v>3</v>
      </c>
      <c r="K82" s="8">
        <v>167</v>
      </c>
      <c r="L82" s="6" t="s">
        <v>186</v>
      </c>
      <c r="M82" s="1">
        <v>45650</v>
      </c>
      <c r="N82" s="37" t="s">
        <v>40</v>
      </c>
    </row>
    <row r="83" spans="1:14" ht="30" x14ac:dyDescent="0.25">
      <c r="A83" s="2">
        <v>60</v>
      </c>
      <c r="B83" s="3" t="s">
        <v>155</v>
      </c>
      <c r="C83" s="29" t="s">
        <v>4</v>
      </c>
      <c r="D83" s="29">
        <v>497550</v>
      </c>
      <c r="E83" s="23" t="s">
        <v>2</v>
      </c>
      <c r="F83" s="4" t="s">
        <v>148</v>
      </c>
      <c r="G83" s="29">
        <f t="shared" si="18"/>
        <v>497550</v>
      </c>
      <c r="H83" s="4" t="str">
        <f t="shared" si="19"/>
        <v>บริษัท พี จี เอ็น แอ็ด แอนด์ มีเดีย จำกัด</v>
      </c>
      <c r="I83" s="29">
        <f t="shared" si="20"/>
        <v>497550</v>
      </c>
      <c r="J83" s="5" t="s">
        <v>3</v>
      </c>
      <c r="K83" s="8">
        <v>168</v>
      </c>
      <c r="L83" s="6" t="s">
        <v>186</v>
      </c>
      <c r="M83" s="1">
        <v>45651</v>
      </c>
      <c r="N83" s="37" t="s">
        <v>22</v>
      </c>
    </row>
    <row r="84" spans="1:14" ht="30" x14ac:dyDescent="0.25">
      <c r="A84" s="2">
        <v>61</v>
      </c>
      <c r="B84" s="3" t="s">
        <v>161</v>
      </c>
      <c r="C84" s="29" t="s">
        <v>4</v>
      </c>
      <c r="D84" s="29">
        <v>499155</v>
      </c>
      <c r="E84" s="23" t="s">
        <v>2</v>
      </c>
      <c r="F84" s="4" t="s">
        <v>157</v>
      </c>
      <c r="G84" s="29">
        <f t="shared" si="18"/>
        <v>499155</v>
      </c>
      <c r="H84" s="4" t="str">
        <f>(F84)</f>
        <v>บริษัท พี ทู อีเว้นท์ จำกัด</v>
      </c>
      <c r="I84" s="29">
        <f t="shared" si="20"/>
        <v>499155</v>
      </c>
      <c r="J84" s="5" t="s">
        <v>3</v>
      </c>
      <c r="K84" s="8">
        <v>169</v>
      </c>
      <c r="L84" s="6" t="s">
        <v>186</v>
      </c>
      <c r="M84" s="1">
        <v>45652</v>
      </c>
      <c r="N84" s="37" t="s">
        <v>32</v>
      </c>
    </row>
    <row r="85" spans="1:14" ht="30" x14ac:dyDescent="0.25">
      <c r="A85" s="2">
        <v>62</v>
      </c>
      <c r="B85" s="3" t="s">
        <v>162</v>
      </c>
      <c r="C85" s="29" t="s">
        <v>4</v>
      </c>
      <c r="D85" s="29">
        <v>353600</v>
      </c>
      <c r="E85" s="23" t="s">
        <v>2</v>
      </c>
      <c r="F85" s="4" t="s">
        <v>158</v>
      </c>
      <c r="G85" s="29">
        <f t="shared" si="18"/>
        <v>353600</v>
      </c>
      <c r="H85" s="4" t="str">
        <f t="shared" si="19"/>
        <v>บริษัท ที่ปรึกษษกฏหมาย เจ้าพระยาพระอาทิตย์ จำกัด</v>
      </c>
      <c r="I85" s="29">
        <f t="shared" si="20"/>
        <v>353600</v>
      </c>
      <c r="J85" s="5" t="s">
        <v>3</v>
      </c>
      <c r="K85" s="8">
        <v>170</v>
      </c>
      <c r="L85" s="6" t="s">
        <v>186</v>
      </c>
      <c r="M85" s="1">
        <v>45653</v>
      </c>
      <c r="N85" s="37" t="s">
        <v>39</v>
      </c>
    </row>
    <row r="86" spans="1:14" ht="30" x14ac:dyDescent="0.25">
      <c r="A86" s="2">
        <v>63</v>
      </c>
      <c r="B86" s="3" t="s">
        <v>163</v>
      </c>
      <c r="C86" s="29" t="s">
        <v>4</v>
      </c>
      <c r="D86" s="29">
        <v>300000</v>
      </c>
      <c r="E86" s="23" t="s">
        <v>2</v>
      </c>
      <c r="F86" s="4" t="s">
        <v>159</v>
      </c>
      <c r="G86" s="29">
        <f t="shared" si="18"/>
        <v>300000</v>
      </c>
      <c r="H86" s="4" t="str">
        <f t="shared" si="19"/>
        <v>บริษัท นิวเทคโนโลยี อินพอร์เมชั่น จำกัด</v>
      </c>
      <c r="I86" s="29">
        <f t="shared" si="20"/>
        <v>300000</v>
      </c>
      <c r="J86" s="5" t="s">
        <v>3</v>
      </c>
      <c r="K86" s="8">
        <v>171</v>
      </c>
      <c r="L86" s="6" t="s">
        <v>186</v>
      </c>
      <c r="M86" s="1">
        <v>45653</v>
      </c>
      <c r="N86" s="37" t="s">
        <v>28</v>
      </c>
    </row>
    <row r="87" spans="1:14" ht="30" x14ac:dyDescent="0.25">
      <c r="A87" s="2">
        <v>64</v>
      </c>
      <c r="B87" s="3" t="s">
        <v>164</v>
      </c>
      <c r="C87" s="29" t="s">
        <v>4</v>
      </c>
      <c r="D87" s="29">
        <v>10700</v>
      </c>
      <c r="E87" s="23" t="s">
        <v>2</v>
      </c>
      <c r="F87" s="4" t="s">
        <v>160</v>
      </c>
      <c r="G87" s="29">
        <f t="shared" si="18"/>
        <v>10700</v>
      </c>
      <c r="H87" s="4" t="str">
        <f t="shared" si="19"/>
        <v>บริษัท ไนน์ บริลเลี่ยม จำกัด</v>
      </c>
      <c r="I87" s="29">
        <f t="shared" si="20"/>
        <v>10700</v>
      </c>
      <c r="J87" s="5" t="s">
        <v>3</v>
      </c>
      <c r="K87" s="8">
        <v>172</v>
      </c>
      <c r="L87" s="6" t="s">
        <v>186</v>
      </c>
      <c r="M87" s="1">
        <v>45653</v>
      </c>
      <c r="N87" s="37" t="s">
        <v>156</v>
      </c>
    </row>
    <row r="88" spans="1:14" ht="30" x14ac:dyDescent="0.25">
      <c r="A88" s="2">
        <v>65</v>
      </c>
      <c r="B88" s="3" t="s">
        <v>166</v>
      </c>
      <c r="C88" s="29" t="s">
        <v>4</v>
      </c>
      <c r="D88" s="29">
        <v>43000</v>
      </c>
      <c r="E88" s="23" t="s">
        <v>2</v>
      </c>
      <c r="F88" s="4" t="s">
        <v>170</v>
      </c>
      <c r="G88" s="29">
        <f t="shared" si="18"/>
        <v>43000</v>
      </c>
      <c r="H88" s="4" t="str">
        <f t="shared" si="19"/>
        <v>นายตั้ม ป้อมจันทร์</v>
      </c>
      <c r="I88" s="29">
        <f t="shared" si="20"/>
        <v>43000</v>
      </c>
      <c r="J88" s="5" t="s">
        <v>3</v>
      </c>
      <c r="K88" s="8">
        <v>173</v>
      </c>
      <c r="L88" s="6" t="s">
        <v>186</v>
      </c>
      <c r="M88" s="1">
        <v>45653</v>
      </c>
      <c r="N88" s="37" t="s">
        <v>165</v>
      </c>
    </row>
    <row r="89" spans="1:14" ht="30" x14ac:dyDescent="0.25">
      <c r="A89" s="2">
        <v>66</v>
      </c>
      <c r="B89" s="3" t="s">
        <v>167</v>
      </c>
      <c r="C89" s="29" t="s">
        <v>4</v>
      </c>
      <c r="D89" s="29">
        <v>8500</v>
      </c>
      <c r="E89" s="23" t="s">
        <v>2</v>
      </c>
      <c r="F89" s="4" t="s">
        <v>129</v>
      </c>
      <c r="G89" s="29">
        <f t="shared" si="18"/>
        <v>8500</v>
      </c>
      <c r="H89" s="4" t="str">
        <f t="shared" si="19"/>
        <v>นายสุนันท์ เซียวประจวบ</v>
      </c>
      <c r="I89" s="29">
        <f t="shared" si="20"/>
        <v>8500</v>
      </c>
      <c r="J89" s="5" t="s">
        <v>3</v>
      </c>
      <c r="K89" s="8">
        <v>174</v>
      </c>
      <c r="L89" s="6" t="s">
        <v>186</v>
      </c>
      <c r="M89" s="1">
        <v>45653</v>
      </c>
      <c r="N89" s="37" t="s">
        <v>32</v>
      </c>
    </row>
    <row r="90" spans="1:14" ht="30" x14ac:dyDescent="0.25">
      <c r="A90" s="2">
        <v>67</v>
      </c>
      <c r="B90" s="3" t="s">
        <v>168</v>
      </c>
      <c r="C90" s="29" t="s">
        <v>4</v>
      </c>
      <c r="D90" s="29">
        <v>12500</v>
      </c>
      <c r="E90" s="23" t="s">
        <v>2</v>
      </c>
      <c r="F90" s="39" t="s">
        <v>35</v>
      </c>
      <c r="G90" s="29">
        <f t="shared" si="18"/>
        <v>12500</v>
      </c>
      <c r="H90" s="4" t="str">
        <f t="shared" si="19"/>
        <v>บริษัท ธนอรุณการพิมพ์ จำกัด</v>
      </c>
      <c r="I90" s="29">
        <f t="shared" si="20"/>
        <v>12500</v>
      </c>
      <c r="J90" s="5" t="s">
        <v>3</v>
      </c>
      <c r="K90" s="8">
        <v>175</v>
      </c>
      <c r="L90" s="6" t="s">
        <v>186</v>
      </c>
      <c r="M90" s="1">
        <v>45653</v>
      </c>
      <c r="N90" s="37" t="s">
        <v>32</v>
      </c>
    </row>
    <row r="91" spans="1:14" ht="30" x14ac:dyDescent="0.25">
      <c r="A91" s="2">
        <v>68</v>
      </c>
      <c r="B91" s="3" t="s">
        <v>169</v>
      </c>
      <c r="C91" s="29" t="s">
        <v>4</v>
      </c>
      <c r="D91" s="29">
        <v>350532</v>
      </c>
      <c r="E91" s="23" t="s">
        <v>2</v>
      </c>
      <c r="F91" s="39" t="s">
        <v>171</v>
      </c>
      <c r="G91" s="29">
        <f t="shared" si="18"/>
        <v>350532</v>
      </c>
      <c r="H91" s="4" t="str">
        <f>(F91)</f>
        <v>บริษัท เทดฟอกซ์ จำกัด</v>
      </c>
      <c r="I91" s="29">
        <f t="shared" si="20"/>
        <v>350532</v>
      </c>
      <c r="J91" s="5" t="s">
        <v>3</v>
      </c>
      <c r="K91" s="8">
        <v>176</v>
      </c>
      <c r="L91" s="6" t="s">
        <v>186</v>
      </c>
      <c r="M91" s="1">
        <v>45653</v>
      </c>
      <c r="N91" s="37" t="s">
        <v>32</v>
      </c>
    </row>
    <row r="92" spans="1:14" ht="45" x14ac:dyDescent="0.25">
      <c r="A92" s="2">
        <v>69</v>
      </c>
      <c r="B92" s="42" t="s">
        <v>175</v>
      </c>
      <c r="C92" s="29" t="s">
        <v>4</v>
      </c>
      <c r="D92" s="29">
        <v>16000</v>
      </c>
      <c r="E92" s="23" t="s">
        <v>2</v>
      </c>
      <c r="F92" s="4" t="s">
        <v>64</v>
      </c>
      <c r="G92" s="29">
        <f t="shared" ref="G92" si="21">D92</f>
        <v>16000</v>
      </c>
      <c r="H92" s="4" t="str">
        <f t="shared" ref="H92" si="22">(F92)</f>
        <v>นายชิษณุพงศ์ สุวรรณ</v>
      </c>
      <c r="I92" s="29">
        <f t="shared" ref="I92" si="23">D92</f>
        <v>16000</v>
      </c>
      <c r="J92" s="5" t="s">
        <v>3</v>
      </c>
      <c r="K92" s="8">
        <v>177</v>
      </c>
      <c r="L92" s="6" t="s">
        <v>186</v>
      </c>
      <c r="M92" s="1">
        <v>45653</v>
      </c>
      <c r="N92" s="37" t="s">
        <v>34</v>
      </c>
    </row>
  </sheetData>
  <mergeCells count="6">
    <mergeCell ref="K4:M4"/>
    <mergeCell ref="A23:M23"/>
    <mergeCell ref="A1:M1"/>
    <mergeCell ref="A2:M2"/>
    <mergeCell ref="A9:M9"/>
    <mergeCell ref="A5:M5"/>
  </mergeCells>
  <phoneticPr fontId="4" type="noConversion"/>
  <pageMargins left="0" right="0" top="0.25" bottom="0" header="0.3" footer="0.2"/>
  <pageSetup paperSize="9" scale="84" orientation="landscape" r:id="rId1"/>
  <headerFooter>
    <oddHeader>&amp;R&amp;"TH SarabunIT๙,Regular"แบบ สขร.1</oddHeader>
    <oddFooter>&amp;R&amp;"TH SarabunIT๙,Regular"หน้า &amp;P จาก &amp;N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NRCT</cp:lastModifiedBy>
  <cp:lastPrinted>2025-02-04T00:45:28Z</cp:lastPrinted>
  <dcterms:created xsi:type="dcterms:W3CDTF">2014-11-04T13:42:22Z</dcterms:created>
  <dcterms:modified xsi:type="dcterms:W3CDTF">2025-04-03T08:37:15Z</dcterms:modified>
</cp:coreProperties>
</file>