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7DD29AB6-1DDD-4F43-BB60-C141B3AEA032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H22" i="14" l="1"/>
  <c r="H50" i="14"/>
  <c r="G24" i="14"/>
  <c r="H24" i="14"/>
  <c r="I24" i="14"/>
  <c r="G25" i="14"/>
  <c r="H25" i="14"/>
  <c r="I25" i="14"/>
  <c r="I6" i="14"/>
  <c r="H6" i="14"/>
  <c r="G6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H21" i="14"/>
  <c r="G21" i="14"/>
  <c r="G22" i="14"/>
  <c r="I22" i="14"/>
  <c r="G23" i="14"/>
  <c r="H23" i="14"/>
  <c r="I23" i="14"/>
  <c r="I7" i="14"/>
  <c r="H7" i="14"/>
  <c r="G7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G18" i="14"/>
  <c r="H18" i="14"/>
  <c r="I18" i="14"/>
  <c r="I9" i="14"/>
  <c r="H9" i="14"/>
  <c r="G9" i="14"/>
  <c r="G19" i="14"/>
  <c r="H19" i="14"/>
  <c r="I19" i="14"/>
  <c r="G20" i="14"/>
  <c r="H20" i="14"/>
  <c r="I20" i="14"/>
  <c r="I21" i="14"/>
</calcChain>
</file>

<file path=xl/sharedStrings.xml><?xml version="1.0" encoding="utf-8"?>
<sst xmlns="http://schemas.openxmlformats.org/spreadsheetml/2006/main" count="427" uniqueCount="135">
  <si>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</si>
  <si>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</si>
  <si>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</si>
  <si>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</si>
  <si>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</si>
  <si>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</si>
  <si>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</si>
  <si>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</si>
  <si>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</si>
  <si>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</si>
  <si>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</si>
  <si>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</si>
  <si>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</si>
  <si>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</si>
  <si>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</si>
  <si>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</si>
  <si>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</si>
  <si>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</si>
  <si>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</si>
  <si>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</si>
  <si>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</si>
  <si>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</si>
  <si>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</si>
  <si>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</si>
  <si>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</si>
  <si>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</si>
  <si>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</si>
  <si>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บท.กสส.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</si>
  <si>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</si>
  <si>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</si>
  <si>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</si>
  <si>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</si>
  <si>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</si>
  <si>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</si>
  <si>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</si>
  <si>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/2568</t>
  </si>
  <si>
    <t>สรุปผลการดำเนินการจัดซื้อจัดจ้าง ในรอบเดือนกุมภาพันธ์ 2568</t>
  </si>
  <si>
    <t>พด</t>
  </si>
  <si>
    <t>จ้างที่ปรึกษาโครงการติดตามและประเมินผลโครงการของ วช. ประจำปีงบประมาณ 2568</t>
  </si>
  <si>
    <t>จ้างที่ปรึกษาโครงการติและประเมินความเสี่ยงจากการดำเนินงานของ วช. ประจำปีงบประมาณ 2568</t>
  </si>
  <si>
    <t>จุฬาลงกรณ์มหาวิทยาลัย</t>
  </si>
  <si>
    <t>/2569</t>
  </si>
  <si>
    <t>/2570</t>
  </si>
  <si>
    <t>ขก.</t>
  </si>
  <si>
    <t>อค.</t>
  </si>
  <si>
    <t>ร้าน เจ เจ เอส เทรดดิง</t>
  </si>
  <si>
    <t>บริษัท ออฟฟิศเมท (ไทย) จำกัด</t>
  </si>
  <si>
    <t>บริษัท มติภัณฑ์ โปรดักชั่น จำกัด</t>
  </si>
  <si>
    <t>บริษัท เมโทรซิสเต็มส์ คอร์ปอเรชั่น จำกัด</t>
  </si>
  <si>
    <t>ซื้อวัสดุสำนักงาน (หมึกพิมพ์) จำนวน 5 รายการ</t>
  </si>
  <si>
    <t>ซื้อวัสดุสำนักงาน (หมึกพิมพ์) จำนวน 4 รายการ</t>
  </si>
  <si>
    <t>ซื้อวัสดุสำนักงาน (หมึกพิมพ์) จำนวน 7 รายการ</t>
  </si>
  <si>
    <t>ซื้อวัสดุสำนักงาน จำนวน 12 รายการ</t>
  </si>
  <si>
    <t xml:space="preserve">ซื้อวัสดุสำนักงาน (หมึกพิมพ์) </t>
  </si>
  <si>
    <t>ซื้อวัสดุสำนักงาน จำนวน 16 รายการ</t>
  </si>
  <si>
    <t>บริษัท ออวิด้า จำกัด</t>
  </si>
  <si>
    <t>บริษัท มิสเตอร์อิ้งค์ คอมพิวเตอร์เซอร์วิส จำกัด</t>
  </si>
  <si>
    <t>บริษัท เอส บี มายด์ ซัพพลาย จำกัด</t>
  </si>
  <si>
    <t>สพสว</t>
  </si>
  <si>
    <t>ทส.กบข.</t>
  </si>
  <si>
    <t>ติดตั้งจอ LED  จำนวน 1 ชุด</t>
  </si>
  <si>
    <t>ซื้อวัสดุสำนักงาน (หมึกพิมพ์) จำนวน 9 รายการ</t>
  </si>
  <si>
    <t>บริษัท วิวิด ดิวิชั่น จำกัด</t>
  </si>
  <si>
    <t>บริษัท วัน-ทู-คอล จำกัด</t>
  </si>
  <si>
    <t>กบท.3</t>
  </si>
  <si>
    <t>ซื้อวัสดุสำนักงาน จำนวน 25 รายการ</t>
  </si>
  <si>
    <t>ซื้อกล้องถ่ายภาพดิจิตอลและอุปกรณ์ต่อพ่วง</t>
  </si>
  <si>
    <t>บริษัท อรุณพลัส คอร์ปอเรชั่น จำกัด</t>
  </si>
  <si>
    <t>บริษัท พีดี แอนด์ พี อินเตอร์เนชั่นแนล จำกัด</t>
  </si>
  <si>
    <t>ทบ.</t>
  </si>
  <si>
    <t>รว</t>
  </si>
  <si>
    <t>ซื้อแผงปิดช่องปุ่มลิฟต์ ชั้น 1  และ ชั้น 3 อาคาร วช.2</t>
  </si>
  <si>
    <t>ซื้อวัสดุสำนักงาน จำนวน 7 รายการ</t>
  </si>
  <si>
    <t>ซื้อวัสดุสำนักงาน (หมึกพิมพ์) จำนวน 6 รายการ</t>
  </si>
  <si>
    <t>ร้านเพียรเจริญ ซัพพลายส์</t>
  </si>
  <si>
    <t>นางทัศนี สวนปาน</t>
  </si>
  <si>
    <t>บริษัท มันทะเล้น ครีเอชั่น จำกัด</t>
  </si>
  <si>
    <t>ซ่อมม่านบังแสงห้องประชุม ศ.สัญญา ธรรมศักดิ์</t>
  </si>
  <si>
    <t>ติดตั้งม่านกันแดดสำหรับห้อง สตง.</t>
  </si>
  <si>
    <t>ซ่อมระบบกล้องโทรทัศน์วงจรปิด อาคาร วช.2 ชั้น 3</t>
  </si>
  <si>
    <t>ดำเนินงานจัดกิจกรรม NRCT TALK ในหัวข้อ "ไม้ในการออกแบบและก่อสร้างสถาปัตยกรรม เพื่อความยั่งยืน Wood in Sustainable Architectiral Design and Construction"</t>
  </si>
  <si>
    <t>นายชิษณุพงศ์ สุวรรณ</t>
  </si>
  <si>
    <t>บริษัท เอ้าดูดีดี จำกัด</t>
  </si>
  <si>
    <t>จ้างเหมาเช่ารถตู้ปรับอากาศ เดินทางไป-กลับ กรุงเทพ-สุโขทัย ระหว่างวันที่ 7-9 ก.พ. 68</t>
  </si>
  <si>
    <t>จ้างเหมาเช่ารถตู้ปรับอากาศ เดินทางไปปฏิบัติราชการ ระหว่างวันที่ 15-19 ก.พ. 68 จ.บุรีรัมย์</t>
  </si>
  <si>
    <t>ดำเนินการจัดกิจกรรม "NRCT Giving &amp; Mindful Day วช.แบ่งปันด้วยใจ</t>
  </si>
  <si>
    <t>จ้างเหมาเช่ารถตู้ปรับอากาศ เดินทางไปเข้าร่วมประชุม PMU Retreat ประจำปี 2568 ระหว่างวันที่ 13-14 
ก.พ. 68 จ.ชลบุรี</t>
  </si>
  <si>
    <t>ขว.</t>
  </si>
  <si>
    <t>พบ.กสส.</t>
  </si>
  <si>
    <t>นายสมจิต ส่องสา</t>
  </si>
  <si>
    <t>จ้างเหมาเช่ารถตู้ปรับอากาศ เพื่อเดินทางไปปฏิบัติราชการ ระหว่างวันที่ 15-18 ก.พ.68 ไปจ.บุรีรัมย์</t>
  </si>
  <si>
    <t>จ้างเหมาเช่ารถตู้ปรับอากาศไป-กลับ กรงุเทพ-บุรีรัมย์ เพื่อปฏิบัติราชการลงพื้นที่ตรวจเยี่ยมการดำเนินงานและติดตามการใช้ประโยชน์องค์ความรู้เทคโนโลยีแลละนวัตกรรม ระหว่างวันที่ 15-18 ก.พ. 68</t>
  </si>
  <si>
    <t>จ้างเหมาเช่ารถตู้ปรับอากาศไป-กลับ จากสนามบิน ไปประตูท่าแพ และรับไปส่งที่พัก ณ โรงแรมจ.เชียงใหม่ และรับจากโรงแรมไปส่งสนามบิน จ.เชียงใหม่ ระหว่างวันที่ 13-17 ก.พ. 68</t>
  </si>
  <si>
    <t>บริษัท เอส.เค.บี.พลัส จำกัด</t>
  </si>
  <si>
    <t>จ้างเหมาเช่ารถตู้ปรับอากาศ เพื่อใช้เดินทางไป-กลับ รับ-ส่ง เจ้าหน้าที่ไปปฏิบัติราชการ ระว่างวันที่ 17-19 ก.พ. 68</t>
  </si>
  <si>
    <t>ภส.</t>
  </si>
  <si>
    <t>ร้านศิริสวัสดิ์</t>
  </si>
  <si>
    <t>ร้านไทยโมเดอร์นกราฟ</t>
  </si>
  <si>
    <t>บริษัท ซีเจ ซอฟท์ จำกัด</t>
  </si>
  <si>
    <t>บริษัท ซิมพลีไบรท์ ซิสเต็ม จำกัด</t>
  </si>
  <si>
    <t>วส.กบข.</t>
  </si>
  <si>
    <t xml:space="preserve">ซ่อมแซมลิฟต์โดยสารอาคาร วช.2 </t>
  </si>
  <si>
    <t>ซ่อมเครื่องปรับอากาศ เนื่องจากชำรุดไม่สามารถใช้งานได้ตามปกติ หมายเลขครุภัณฑ์ 4120-001-141</t>
  </si>
  <si>
    <t>วท</t>
  </si>
  <si>
    <t>นายกิตติศักดิ์ ศรีสันติชัย</t>
  </si>
  <si>
    <t>บริษัท เมิร์จ แอร์ แอนด์ เซอร์วิส จำกัด</t>
  </si>
  <si>
    <t>ร้านบ้านรักษ์น้ำ</t>
  </si>
  <si>
    <t>บริษัท ยู แอนด์ โฮม ดี ไซน์ จำกัด</t>
  </si>
  <si>
    <t>บริษัท ริโก้(ประเทศไทย) จำกัด</t>
  </si>
  <si>
    <t>จ้างเหมาเช่ารถตู้ปรับอากาศ สำหรับเดินทางไปยัง 
ศูนย์การประชุมสหประชาชาติ(UNCC) กรุงเทพฯ</t>
  </si>
  <si>
    <t>จ้างบำรุงรักษาเครื่องปรับอากาศแบบไม่รวมอะไหล่ 
ประจำปีงบประมาณ 2568</t>
  </si>
  <si>
    <t>ซ่อมเครื่องปรับอากาศ หมายเลขครุภัณฑ์ 4120-001-531</t>
  </si>
  <si>
    <t xml:space="preserve">จ้างเปลี่ยนไส้กรองเครื่องกรองน้ำ อาคาร วช.1 /วช.2 
ชั้น 2,3,4/วช.3 ชั้น 2/วช.4 ชั้น 2,3,4/วช. 5/ วช. 8/
ศูนย์อาหาร/โรงยิม/โรงจอดรถ
</t>
  </si>
  <si>
    <t>ปรับปรุงพื้นที่ห้องปฏิบัติงาน อาคาร วช.2 ชั้น 3</t>
  </si>
  <si>
    <t>ซ่อมเปลี่ยนชุดสร้างสีภาพจำนวน 1 ชุด โดยติดตั้งให้กับเครื่องพิมพ์ยี่ห้อ Ricoh P501 หมายเลขครุภัณฑ์ 7440-009-543</t>
  </si>
  <si>
    <t>จ้างทำตรายาง จำนวน 5 รายการ</t>
  </si>
  <si>
    <t>จัดทำปกประกาศนียบัตรและใบประกาศนียบัตรสำหรับมอบให้แก่ผู้ได้รับรางวัลการวิจัยแห่งชาติ</t>
  </si>
  <si>
    <t>สำนักพิมพ์จุฬาลงกรณ์มหาวิทยาลัย</t>
  </si>
  <si>
    <t>บริษัท ดีทรัสส์ เอเลเวเทอร์ จำกัด</t>
  </si>
  <si>
    <t>บริษัท วีสแควร์ซิสเต็มส์ จำกัด</t>
  </si>
  <si>
    <t>บริษัท เก็ต แธท ชีส จำกัด</t>
  </si>
  <si>
    <t>ซื้อน้ำยาแอลกอฮอล์ / น้ำยาทำความสะอาดฆ่าเชื้อ</t>
  </si>
  <si>
    <t>ซื้อวัสดุสำนักงาน (หมึกพิมพ์)  จำนวน 5 รายการ</t>
  </si>
  <si>
    <t>นำเสนอผลงานการวิจัยและนวัตกรรมในนิทรรศการการใช้
อววน.ส่งเสริมมูลค่าสูง(ยางพารา) เพื่อนำเสนอผลงานวิจัยและนวัตกรรม ถุงมือยางเคลื่อนที่ยานาโมอิมัลชัน ภายใต้โครงการพัฒนาถุงมือยางธรรมชาติ</t>
  </si>
  <si>
    <t>จัดนิทรรศการการดำเนินงานภายใต้โครงการธนาคารปูม้า
"คืนปูม้าสู่ทะเลไทย" ณ ศุนย์เรียนรู้ด้านการประมงชายฝั่ง
(แพปุม้าสมสุข) ต.ท่าข้าม อ.ปะเหลียน จ.ตรัง และมทร.ศรีวิชัย วิทยาเขตตรัง ในวันที่ 19 ก.พ. 68</t>
  </si>
  <si>
    <t>ดูแลรักษาเว็บไซต์โครงการอนุกรักษ์พันธุกรรมพืชอันเนื่องมาจากพระราชดำริสมเด็จพระเทพรัตนราชสุดาฯ 
สยามบรมราชกุมารี</t>
  </si>
  <si>
    <t xml:space="preserve">จ้างการพัฒนาระบบบริการองค์ความรู้ด้านวิทยาศาสตร์ 
วิจัยและนวัตกรรม เพื่อการใช้ประโยชน์ </t>
  </si>
  <si>
    <t>นำเสนอผลงานวิจัยและนวัตกรรมในนิทรรศการขับเคลื่อนงานวิจัยพัฒนาโมเดลแก้จนและเศรษฐกิจรากฐานในงาน
"สานแก้จนคนบุรีรัมย์"</t>
  </si>
  <si>
    <t>จัดโครงการส่งเสริมคุณธรรม"ความสุขจากการให้ วช.แบ่งปันน้ำใจ" เพื่อเทิดพระเกียรติพระบาทสมเด็จพระบรมชนกาธิเบศร มหาภูมิพลอดุลยเดชมหาราชบรมนาถบพิตร
"พระบิดาแห่งการประดิษฐ์ไทย" และ กิจกรรม"ธรรมะสุขใจ 
เนื่องในวันมาฆบูชา"</t>
  </si>
  <si>
    <t>เช่าใช้สิทธิ์ซอฟต์แวร์ระบบประชุมผ่านสื่ออิเล็กทรอนิกส์ (Zoom Meeting) จำนวน 30 Lieense ระยะเวลา 1 ปี เริ่มตั้งแต่
วันที่ 18 ก.พ.68 - 18 ก.พ. 69</t>
  </si>
  <si>
    <t>จ้างเหมาเช่ารถตู้ปรับอากาศ เดินทางไปปฏิบัติราชการ ติดตามโครงการการศึกษาประยุกต์ใช้โดรนเพื่อการเกษตร ในพื้นที่ต้นแบบภาคตะวันออกเฉียงเหนือ จ.บุรีรัมย์ 
จ.กาฬสินธุ์ และ จ.ขอนแก่น</t>
  </si>
  <si>
    <t>จ้างเหมาเช่ารถตู้ปรับอากาศ รับ-ส่ง คณะกรรมการฯ ข้าราชการ และเจ้าหน้าที่วช. ไป-กลับ ระหว่างสนามบินนครศรีธรรมราช-
ต.ปากพูน อ.เมืองนครศรีธรรมราช-สนามบินนครศรีธรรมราช ระหว่างวันที่ 25-26 ก.พ. 68</t>
  </si>
  <si>
    <t>จ้างการพัฒนาระบบบริหารและบริการระบบบัญชีข้อมูล 
(Data Catalog) สำนักงานการวิจัยแห่งชาติ 
เพื่อการเปิดเผยข้อมูลเปิดภาครัฐ</t>
  </si>
  <si>
    <t>จ้างเหมาเช่ารถตู้ปรับอากาศรับส่งเจ้าหน้าที่ไปปฏิบัติราช
การลงพื้นที่ติดตามผลการดำเนินงานของแผนงานวิจัยภายใต้แผนงานวิจัย"การยกระดับศักยภาพการท่องเที่ยวโดยชุมชน
บนฐานอัตลักษณ์ท้องถิ่นด้วยการบูรณาการ ระหว่างวันที่ 24-26 ก.พ. 68</t>
  </si>
  <si>
    <t>จ้างจัดกิจกรรมนำเสนอผลงานการวิจัยและนวัตกรรม เพื่อการประชาสัมพันธ์และเผยแพร่ผลงานวิจัยและเพื่อส่งเสริมการวิจัย
สู่กลุ่มเป้าหมายผู้ใช้ประโยชน์ งานออกร้านคณะภริยาฑูต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</si>
</sst>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0" fontId="3" fillId="0" borderId="6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B17" zoomScale="110" zoomScaleNormal="110" zoomScaleSheetLayoutView="70" workbookViewId="0">
      <selection activeCell="F22" sqref="F22"/>
    </sheetView>
  </sheetViews>
  <sheetFormatPr defaultColWidth="9.140625" defaultRowHeight="15" x14ac:dyDescent="0.25"/>
  <cols>
    <col min="1" max="1" width="4.28515625" style="7" customWidth="1"/>
    <col min="2" max="2" width="35.2851562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5" width="0" style="7" hidden="1" customWidth="1"/>
    <col min="16" max="16384" width="9.140625" style="7"/>
  </cols>
  <sheetData>
    <row r="1" spans="1:15" s="9" customFormat="1" x14ac:dyDescent="0.2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x14ac:dyDescent="0.25">
      <c r="A2" s="50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5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3" t="s">
        <v>10</v>
      </c>
      <c r="L4" s="44"/>
      <c r="M4" s="45"/>
      <c r="N4" s="36" t="s">
        <v>18</v>
      </c>
    </row>
    <row r="5" spans="1:15" s="22" customFormat="1" x14ac:dyDescent="0.2">
      <c r="A5" s="55" t="s">
        <v>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35"/>
    </row>
    <row r="6" spans="1:15" s="22" customFormat="1" ht="30" x14ac:dyDescent="0.2">
      <c r="A6" s="39">
        <v>1</v>
      </c>
      <c r="B6" s="34" t="s">
        <v>38</v>
      </c>
      <c r="C6" s="29">
        <v>1600000</v>
      </c>
      <c r="D6" s="29">
        <v>1600000</v>
      </c>
      <c r="E6" s="23" t="s">
        <v>2</v>
      </c>
      <c r="F6" s="35" t="s">
        <v>40</v>
      </c>
      <c r="G6" s="29">
        <f t="shared" ref="G6" si="0">D6</f>
        <v>1600000</v>
      </c>
      <c r="H6" s="4" t="str">
        <f t="shared" ref="H6" si="1">(F6)</f>
        <v>จุฬาลงกรณ์มหาวิทยาลัย</v>
      </c>
      <c r="I6" s="29">
        <f t="shared" ref="I6" si="2">D6</f>
        <v>1600000</v>
      </c>
      <c r="J6" s="5" t="s">
        <v>3</v>
      </c>
      <c r="K6" s="8">
        <v>7</v>
      </c>
      <c r="L6" s="6" t="s">
        <v>35</v>
      </c>
      <c r="M6" s="1">
        <v>45715</v>
      </c>
      <c r="N6" s="35"/>
      <c r="O6" s="41" t="s">
        <v>37</v>
      </c>
    </row>
    <row r="7" spans="1:15" s="22" customFormat="1" ht="30" x14ac:dyDescent="0.2">
      <c r="A7" s="34">
        <v>2</v>
      </c>
      <c r="B7" s="34" t="s">
        <v>39</v>
      </c>
      <c r="C7" s="29">
        <v>600000</v>
      </c>
      <c r="D7" s="29">
        <v>600000</v>
      </c>
      <c r="E7" s="23" t="s">
        <v>2</v>
      </c>
      <c r="F7" s="35" t="s">
        <v>40</v>
      </c>
      <c r="G7" s="29">
        <f t="shared" ref="G7" si="3">D7</f>
        <v>600000</v>
      </c>
      <c r="H7" s="4" t="str">
        <f t="shared" ref="H7" si="4">(F7)</f>
        <v>จุฬาลงกรณ์มหาวิทยาลัย</v>
      </c>
      <c r="I7" s="29">
        <f t="shared" ref="I7" si="5">D7</f>
        <v>600000</v>
      </c>
      <c r="J7" s="5" t="s">
        <v>3</v>
      </c>
      <c r="K7" s="8">
        <v>8</v>
      </c>
      <c r="L7" s="6" t="s">
        <v>35</v>
      </c>
      <c r="M7" s="1">
        <v>45715</v>
      </c>
      <c r="N7" s="35"/>
      <c r="O7" s="41" t="s">
        <v>37</v>
      </c>
    </row>
    <row r="8" spans="1:15" x14ac:dyDescent="0.25">
      <c r="A8" s="51" t="s">
        <v>6</v>
      </c>
      <c r="B8" s="52"/>
      <c r="C8" s="52"/>
      <c r="D8" s="52"/>
      <c r="E8" s="52"/>
      <c r="F8" s="52"/>
      <c r="G8" s="52"/>
      <c r="H8" s="52"/>
      <c r="I8" s="52"/>
      <c r="J8" s="52"/>
      <c r="K8" s="53"/>
      <c r="L8" s="53"/>
      <c r="M8" s="54"/>
      <c r="N8" s="37"/>
    </row>
    <row r="9" spans="1:15" ht="30" x14ac:dyDescent="0.25">
      <c r="A9" s="23">
        <v>1</v>
      </c>
      <c r="B9" s="24" t="s">
        <v>49</v>
      </c>
      <c r="C9" s="29" t="s">
        <v>4</v>
      </c>
      <c r="D9" s="29">
        <v>29549.99</v>
      </c>
      <c r="E9" s="23" t="s">
        <v>2</v>
      </c>
      <c r="F9" s="4" t="s">
        <v>46</v>
      </c>
      <c r="G9" s="29">
        <f t="shared" ref="G9" si="6">D9</f>
        <v>29549.99</v>
      </c>
      <c r="H9" s="4" t="str">
        <f t="shared" ref="H9" si="7">(F9)</f>
        <v>บริษัท ออฟฟิศเมท (ไทย) จำกัด</v>
      </c>
      <c r="I9" s="29">
        <f t="shared" ref="I9" si="8">D9</f>
        <v>29549.99</v>
      </c>
      <c r="J9" s="5" t="s">
        <v>3</v>
      </c>
      <c r="K9" s="8">
        <v>65</v>
      </c>
      <c r="L9" s="6" t="s">
        <v>35</v>
      </c>
      <c r="M9" s="1">
        <v>45691</v>
      </c>
      <c r="N9" s="37" t="s">
        <v>19</v>
      </c>
      <c r="O9" s="7" t="s">
        <v>37</v>
      </c>
    </row>
    <row r="10" spans="1:15" ht="30" x14ac:dyDescent="0.25">
      <c r="A10" s="23">
        <v>2</v>
      </c>
      <c r="B10" s="24" t="s">
        <v>50</v>
      </c>
      <c r="C10" s="29" t="s">
        <v>4</v>
      </c>
      <c r="D10" s="29">
        <v>19778.95</v>
      </c>
      <c r="E10" s="23" t="s">
        <v>2</v>
      </c>
      <c r="F10" s="4" t="s">
        <v>47</v>
      </c>
      <c r="G10" s="29">
        <f t="shared" ref="G10:G18" si="9">D10</f>
        <v>19778.95</v>
      </c>
      <c r="H10" s="4" t="str">
        <f t="shared" ref="H10:H18" si="10">(F10)</f>
        <v>บริษัท มติภัณฑ์ โปรดักชั่น จำกัด</v>
      </c>
      <c r="I10" s="29">
        <f t="shared" ref="I10:I18" si="11">D10</f>
        <v>19778.95</v>
      </c>
      <c r="J10" s="5" t="s">
        <v>3</v>
      </c>
      <c r="K10" s="8">
        <v>66</v>
      </c>
      <c r="L10" s="6" t="s">
        <v>35</v>
      </c>
      <c r="M10" s="1">
        <v>45691</v>
      </c>
      <c r="N10" s="37" t="s">
        <v>20</v>
      </c>
      <c r="O10" s="7" t="s">
        <v>37</v>
      </c>
    </row>
    <row r="11" spans="1:15" ht="30" x14ac:dyDescent="0.25">
      <c r="A11" s="23">
        <v>3</v>
      </c>
      <c r="B11" s="24" t="s">
        <v>51</v>
      </c>
      <c r="C11" s="29" t="s">
        <v>4</v>
      </c>
      <c r="D11" s="29">
        <v>71240.600000000006</v>
      </c>
      <c r="E11" s="23" t="s">
        <v>2</v>
      </c>
      <c r="F11" s="4" t="s">
        <v>48</v>
      </c>
      <c r="G11" s="29">
        <f t="shared" si="9"/>
        <v>71240.600000000006</v>
      </c>
      <c r="H11" s="4" t="str">
        <f t="shared" si="10"/>
        <v>บริษัท เมโทรซิสเต็มส์ คอร์ปอเรชั่น จำกัด</v>
      </c>
      <c r="I11" s="29">
        <f t="shared" si="11"/>
        <v>71240.600000000006</v>
      </c>
      <c r="J11" s="5" t="s">
        <v>3</v>
      </c>
      <c r="K11" s="8">
        <v>67</v>
      </c>
      <c r="L11" s="6" t="s">
        <v>35</v>
      </c>
      <c r="M11" s="1">
        <v>45702</v>
      </c>
      <c r="N11" s="37" t="s">
        <v>21</v>
      </c>
      <c r="O11" s="7" t="s">
        <v>43</v>
      </c>
    </row>
    <row r="12" spans="1:15" ht="30" x14ac:dyDescent="0.25">
      <c r="A12" s="23">
        <v>4</v>
      </c>
      <c r="B12" s="42" t="s">
        <v>121</v>
      </c>
      <c r="C12" s="29" t="s">
        <v>4</v>
      </c>
      <c r="D12" s="29">
        <v>27050</v>
      </c>
      <c r="E12" s="23" t="s">
        <v>2</v>
      </c>
      <c r="F12" s="4" t="s">
        <v>45</v>
      </c>
      <c r="G12" s="29">
        <f t="shared" si="9"/>
        <v>27050</v>
      </c>
      <c r="H12" s="4" t="str">
        <f t="shared" si="10"/>
        <v>ร้าน เจ เจ เอส เทรดดิง</v>
      </c>
      <c r="I12" s="29">
        <f t="shared" si="11"/>
        <v>27050</v>
      </c>
      <c r="J12" s="5" t="s">
        <v>3</v>
      </c>
      <c r="K12" s="8">
        <v>68</v>
      </c>
      <c r="L12" s="6" t="s">
        <v>35</v>
      </c>
      <c r="M12" s="1">
        <v>45702</v>
      </c>
      <c r="N12" s="37" t="s">
        <v>23</v>
      </c>
      <c r="O12" s="7" t="s">
        <v>44</v>
      </c>
    </row>
    <row r="13" spans="1:15" ht="30" x14ac:dyDescent="0.25">
      <c r="A13" s="23">
        <v>5</v>
      </c>
      <c r="B13" s="24" t="s">
        <v>52</v>
      </c>
      <c r="C13" s="29" t="s">
        <v>4</v>
      </c>
      <c r="D13" s="29">
        <v>26354.1</v>
      </c>
      <c r="E13" s="23" t="s">
        <v>2</v>
      </c>
      <c r="F13" s="4" t="s">
        <v>55</v>
      </c>
      <c r="G13" s="29">
        <f t="shared" si="9"/>
        <v>26354.1</v>
      </c>
      <c r="H13" s="4" t="str">
        <f t="shared" si="10"/>
        <v>บริษัท ออวิด้า จำกัด</v>
      </c>
      <c r="I13" s="29">
        <f t="shared" si="11"/>
        <v>26354.1</v>
      </c>
      <c r="J13" s="5" t="s">
        <v>3</v>
      </c>
      <c r="K13" s="8">
        <v>69</v>
      </c>
      <c r="L13" s="6" t="s">
        <v>35</v>
      </c>
      <c r="M13" s="1">
        <v>45707</v>
      </c>
      <c r="N13" s="37" t="s">
        <v>24</v>
      </c>
      <c r="O13" s="7" t="s">
        <v>30</v>
      </c>
    </row>
    <row r="14" spans="1:15" ht="30" x14ac:dyDescent="0.25">
      <c r="A14" s="23">
        <v>6</v>
      </c>
      <c r="B14" s="24" t="s">
        <v>53</v>
      </c>
      <c r="C14" s="29" t="s">
        <v>4</v>
      </c>
      <c r="D14" s="29">
        <v>23540</v>
      </c>
      <c r="E14" s="23" t="s">
        <v>2</v>
      </c>
      <c r="F14" s="4" t="s">
        <v>56</v>
      </c>
      <c r="G14" s="29">
        <f t="shared" si="9"/>
        <v>23540</v>
      </c>
      <c r="H14" s="4" t="str">
        <f t="shared" si="10"/>
        <v>บริษัท มิสเตอร์อิ้งค์ คอมพิวเตอร์เซอร์วิส จำกัด</v>
      </c>
      <c r="I14" s="29">
        <f t="shared" si="11"/>
        <v>23540</v>
      </c>
      <c r="J14" s="5" t="s">
        <v>3</v>
      </c>
      <c r="K14" s="8">
        <v>70</v>
      </c>
      <c r="L14" s="6" t="s">
        <v>35</v>
      </c>
      <c r="M14" s="1">
        <v>45707</v>
      </c>
      <c r="N14" s="37" t="s">
        <v>25</v>
      </c>
      <c r="O14" s="7" t="s">
        <v>58</v>
      </c>
    </row>
    <row r="15" spans="1:15" ht="30" x14ac:dyDescent="0.25">
      <c r="A15" s="23">
        <v>7</v>
      </c>
      <c r="B15" s="24" t="s">
        <v>54</v>
      </c>
      <c r="C15" s="29" t="s">
        <v>4</v>
      </c>
      <c r="D15" s="29">
        <v>25748.48</v>
      </c>
      <c r="E15" s="23" t="s">
        <v>2</v>
      </c>
      <c r="F15" s="4" t="s">
        <v>57</v>
      </c>
      <c r="G15" s="29">
        <f t="shared" si="9"/>
        <v>25748.48</v>
      </c>
      <c r="H15" s="4" t="str">
        <f t="shared" si="10"/>
        <v>บริษัท เอส บี มายด์ ซัพพลาย จำกัด</v>
      </c>
      <c r="I15" s="29">
        <f t="shared" si="11"/>
        <v>25748.48</v>
      </c>
      <c r="J15" s="5" t="s">
        <v>3</v>
      </c>
      <c r="K15" s="8">
        <v>71</v>
      </c>
      <c r="L15" s="6" t="s">
        <v>35</v>
      </c>
      <c r="M15" s="1">
        <v>45707</v>
      </c>
      <c r="N15" s="37" t="s">
        <v>26</v>
      </c>
      <c r="O15" s="7" t="s">
        <v>30</v>
      </c>
    </row>
    <row r="16" spans="1:15" ht="30" x14ac:dyDescent="0.25">
      <c r="A16" s="23">
        <v>8</v>
      </c>
      <c r="B16" s="24" t="s">
        <v>49</v>
      </c>
      <c r="C16" s="29" t="s">
        <v>4</v>
      </c>
      <c r="D16" s="29">
        <v>93036.5</v>
      </c>
      <c r="E16" s="23" t="s">
        <v>2</v>
      </c>
      <c r="F16" s="4" t="s">
        <v>48</v>
      </c>
      <c r="G16" s="29">
        <f t="shared" si="9"/>
        <v>93036.5</v>
      </c>
      <c r="H16" s="4" t="str">
        <f t="shared" si="10"/>
        <v>บริษัท เมโทรซิสเต็มส์ คอร์ปอเรชั่น จำกัด</v>
      </c>
      <c r="I16" s="29">
        <f t="shared" si="11"/>
        <v>93036.5</v>
      </c>
      <c r="J16" s="5" t="s">
        <v>3</v>
      </c>
      <c r="K16" s="8">
        <v>72</v>
      </c>
      <c r="L16" s="6" t="s">
        <v>35</v>
      </c>
      <c r="M16" s="1">
        <v>45708</v>
      </c>
      <c r="N16" s="37" t="s">
        <v>26</v>
      </c>
      <c r="O16" s="7" t="s">
        <v>22</v>
      </c>
    </row>
    <row r="17" spans="1:15" ht="30" x14ac:dyDescent="0.25">
      <c r="A17" s="23">
        <v>9</v>
      </c>
      <c r="B17" s="24" t="s">
        <v>60</v>
      </c>
      <c r="C17" s="29" t="s">
        <v>4</v>
      </c>
      <c r="D17" s="29">
        <v>499000</v>
      </c>
      <c r="E17" s="23" t="s">
        <v>2</v>
      </c>
      <c r="F17" s="4" t="s">
        <v>62</v>
      </c>
      <c r="G17" s="29">
        <f t="shared" si="9"/>
        <v>499000</v>
      </c>
      <c r="H17" s="4" t="str">
        <f t="shared" si="10"/>
        <v>บริษัท วิวิด ดิวิชั่น จำกัด</v>
      </c>
      <c r="I17" s="29">
        <f t="shared" si="11"/>
        <v>499000</v>
      </c>
      <c r="J17" s="5" t="s">
        <v>3</v>
      </c>
      <c r="K17" s="8">
        <v>73</v>
      </c>
      <c r="L17" s="6" t="s">
        <v>35</v>
      </c>
      <c r="M17" s="1">
        <v>45709</v>
      </c>
      <c r="N17" s="37" t="s">
        <v>26</v>
      </c>
      <c r="O17" s="7" t="s">
        <v>44</v>
      </c>
    </row>
    <row r="18" spans="1:15" ht="30" x14ac:dyDescent="0.25">
      <c r="A18" s="23">
        <v>10</v>
      </c>
      <c r="B18" s="24" t="s">
        <v>122</v>
      </c>
      <c r="C18" s="29" t="s">
        <v>4</v>
      </c>
      <c r="D18" s="29">
        <v>25647.9</v>
      </c>
      <c r="E18" s="23" t="s">
        <v>2</v>
      </c>
      <c r="F18" s="4" t="s">
        <v>74</v>
      </c>
      <c r="G18" s="29">
        <f t="shared" si="9"/>
        <v>25647.9</v>
      </c>
      <c r="H18" s="4" t="str">
        <f t="shared" si="10"/>
        <v>ร้านเพียรเจริญ ซัพพลายส์</v>
      </c>
      <c r="I18" s="29">
        <f t="shared" si="11"/>
        <v>25647.9</v>
      </c>
      <c r="J18" s="5" t="s">
        <v>3</v>
      </c>
      <c r="K18" s="8">
        <v>74</v>
      </c>
      <c r="L18" s="6" t="s">
        <v>35</v>
      </c>
      <c r="M18" s="1">
        <v>45712</v>
      </c>
      <c r="N18" s="37" t="s">
        <v>26</v>
      </c>
      <c r="O18" s="7" t="s">
        <v>44</v>
      </c>
    </row>
    <row r="19" spans="1:15" ht="60" x14ac:dyDescent="0.25">
      <c r="A19" s="23">
        <v>11</v>
      </c>
      <c r="B19" s="24" t="s">
        <v>129</v>
      </c>
      <c r="C19" s="29" t="s">
        <v>4</v>
      </c>
      <c r="D19" s="29">
        <v>307774.8</v>
      </c>
      <c r="E19" s="23" t="s">
        <v>2</v>
      </c>
      <c r="F19" s="4" t="s">
        <v>63</v>
      </c>
      <c r="G19" s="29">
        <f t="shared" ref="G19:G21" si="12">D19</f>
        <v>307774.8</v>
      </c>
      <c r="H19" s="4" t="str">
        <f t="shared" ref="H19:H21" si="13">(F19)</f>
        <v>บริษัท วัน-ทู-คอล จำกัด</v>
      </c>
      <c r="I19" s="29">
        <f t="shared" ref="I19:I21" si="14">D19</f>
        <v>307774.8</v>
      </c>
      <c r="J19" s="5" t="s">
        <v>3</v>
      </c>
      <c r="K19" s="8">
        <v>75</v>
      </c>
      <c r="L19" s="6" t="s">
        <v>35</v>
      </c>
      <c r="M19" s="1">
        <v>45712</v>
      </c>
      <c r="N19" s="37" t="s">
        <v>26</v>
      </c>
      <c r="O19" s="7" t="s">
        <v>59</v>
      </c>
    </row>
    <row r="20" spans="1:15" ht="30" x14ac:dyDescent="0.25">
      <c r="A20" s="23">
        <v>12</v>
      </c>
      <c r="B20" s="24" t="s">
        <v>61</v>
      </c>
      <c r="C20" s="29" t="s">
        <v>4</v>
      </c>
      <c r="D20" s="29">
        <v>92918.8</v>
      </c>
      <c r="E20" s="23" t="s">
        <v>2</v>
      </c>
      <c r="F20" s="4" t="s">
        <v>48</v>
      </c>
      <c r="G20" s="29">
        <f t="shared" si="12"/>
        <v>92918.8</v>
      </c>
      <c r="H20" s="4" t="str">
        <f t="shared" si="13"/>
        <v>บริษัท เมโทรซิสเต็มส์ คอร์ปอเรชั่น จำกัด</v>
      </c>
      <c r="I20" s="29">
        <f t="shared" si="14"/>
        <v>92918.8</v>
      </c>
      <c r="J20" s="5" t="s">
        <v>3</v>
      </c>
      <c r="K20" s="8">
        <v>76</v>
      </c>
      <c r="L20" s="6" t="s">
        <v>35</v>
      </c>
      <c r="M20" s="1">
        <v>45713</v>
      </c>
      <c r="N20" s="37" t="s">
        <v>21</v>
      </c>
      <c r="O20" s="7" t="s">
        <v>58</v>
      </c>
    </row>
    <row r="21" spans="1:15" ht="30" x14ac:dyDescent="0.25">
      <c r="A21" s="23">
        <v>13</v>
      </c>
      <c r="B21" s="24" t="s">
        <v>65</v>
      </c>
      <c r="C21" s="29" t="s">
        <v>4</v>
      </c>
      <c r="D21" s="29">
        <v>99055.25</v>
      </c>
      <c r="E21" s="23" t="s">
        <v>2</v>
      </c>
      <c r="F21" s="4" t="s">
        <v>67</v>
      </c>
      <c r="G21" s="29">
        <f t="shared" si="12"/>
        <v>99055.25</v>
      </c>
      <c r="H21" s="4" t="str">
        <f t="shared" si="13"/>
        <v>บริษัท อรุณพลัส คอร์ปอเรชั่น จำกัด</v>
      </c>
      <c r="I21" s="29">
        <f t="shared" si="14"/>
        <v>99055.25</v>
      </c>
      <c r="J21" s="5" t="s">
        <v>3</v>
      </c>
      <c r="K21" s="8">
        <v>77</v>
      </c>
      <c r="L21" s="6" t="s">
        <v>35</v>
      </c>
      <c r="M21" s="1">
        <v>45713</v>
      </c>
      <c r="N21" s="37" t="s">
        <v>21</v>
      </c>
      <c r="O21" s="7" t="s">
        <v>64</v>
      </c>
    </row>
    <row r="22" spans="1:15" ht="30" x14ac:dyDescent="0.25">
      <c r="A22" s="23">
        <v>14</v>
      </c>
      <c r="B22" s="24" t="s">
        <v>66</v>
      </c>
      <c r="C22" s="29" t="s">
        <v>4</v>
      </c>
      <c r="D22" s="29">
        <v>444800</v>
      </c>
      <c r="E22" s="23" t="s">
        <v>2</v>
      </c>
      <c r="F22" s="4" t="s">
        <v>68</v>
      </c>
      <c r="G22" s="29">
        <f t="shared" ref="G22:G23" si="15">D22</f>
        <v>444800</v>
      </c>
      <c r="H22" s="4" t="str">
        <f>(F22)</f>
        <v>บริษัท พีดี แอนด์ พี อินเตอร์เนชั่นแนล จำกัด</v>
      </c>
      <c r="I22" s="29">
        <f t="shared" ref="I22:I23" si="16">D22</f>
        <v>444800</v>
      </c>
      <c r="J22" s="5" t="s">
        <v>3</v>
      </c>
      <c r="K22" s="8">
        <v>78</v>
      </c>
      <c r="L22" s="6" t="s">
        <v>35</v>
      </c>
      <c r="M22" s="1">
        <v>45716</v>
      </c>
      <c r="N22" s="37" t="s">
        <v>19</v>
      </c>
      <c r="O22" s="7" t="s">
        <v>37</v>
      </c>
    </row>
    <row r="23" spans="1:15" ht="30" x14ac:dyDescent="0.25">
      <c r="A23" s="23">
        <v>15</v>
      </c>
      <c r="B23" s="24" t="s">
        <v>71</v>
      </c>
      <c r="C23" s="29" t="s">
        <v>4</v>
      </c>
      <c r="D23" s="29">
        <v>6420</v>
      </c>
      <c r="E23" s="23" t="s">
        <v>2</v>
      </c>
      <c r="F23" s="4" t="s">
        <v>118</v>
      </c>
      <c r="G23" s="29">
        <f t="shared" si="15"/>
        <v>6420</v>
      </c>
      <c r="H23" s="4" t="str">
        <f t="shared" ref="H22:H23" si="17">(F23)</f>
        <v>บริษัท ดีทรัสส์ เอเลเวเทอร์ จำกัด</v>
      </c>
      <c r="I23" s="29">
        <f t="shared" si="16"/>
        <v>6420</v>
      </c>
      <c r="J23" s="5" t="s">
        <v>3</v>
      </c>
      <c r="K23" s="8">
        <v>79</v>
      </c>
      <c r="L23" s="6" t="s">
        <v>35</v>
      </c>
      <c r="M23" s="1">
        <v>45716</v>
      </c>
      <c r="N23" s="37" t="s">
        <v>27</v>
      </c>
      <c r="O23" s="7" t="s">
        <v>37</v>
      </c>
    </row>
    <row r="24" spans="1:15" ht="30" x14ac:dyDescent="0.25">
      <c r="A24" s="23">
        <v>16</v>
      </c>
      <c r="B24" s="24" t="s">
        <v>72</v>
      </c>
      <c r="C24" s="29" t="s">
        <v>4</v>
      </c>
      <c r="D24" s="29">
        <v>51648.9</v>
      </c>
      <c r="E24" s="23" t="s">
        <v>2</v>
      </c>
      <c r="F24" s="4" t="s">
        <v>68</v>
      </c>
      <c r="G24" s="29">
        <f t="shared" ref="G24:G25" si="18">D24</f>
        <v>51648.9</v>
      </c>
      <c r="H24" s="4" t="str">
        <f t="shared" ref="H24:H25" si="19">(F24)</f>
        <v>บริษัท พีดี แอนด์ พี อินเตอร์เนชั่นแนล จำกัด</v>
      </c>
      <c r="I24" s="29">
        <f t="shared" ref="I24:I25" si="20">D24</f>
        <v>51648.9</v>
      </c>
      <c r="J24" s="5" t="s">
        <v>3</v>
      </c>
      <c r="K24" s="8">
        <v>80</v>
      </c>
      <c r="L24" s="6" t="s">
        <v>41</v>
      </c>
      <c r="M24" s="1">
        <v>45716</v>
      </c>
      <c r="O24" s="7" t="s">
        <v>69</v>
      </c>
    </row>
    <row r="25" spans="1:15" ht="30" x14ac:dyDescent="0.25">
      <c r="A25" s="23">
        <v>17</v>
      </c>
      <c r="B25" s="24" t="s">
        <v>73</v>
      </c>
      <c r="C25" s="29" t="s">
        <v>4</v>
      </c>
      <c r="D25" s="29">
        <v>99911.25</v>
      </c>
      <c r="E25" s="23" t="s">
        <v>2</v>
      </c>
      <c r="F25" s="4" t="s">
        <v>74</v>
      </c>
      <c r="G25" s="29">
        <f t="shared" si="18"/>
        <v>99911.25</v>
      </c>
      <c r="H25" s="4" t="str">
        <f t="shared" si="19"/>
        <v>ร้านเพียรเจริญ ซัพพลายส์</v>
      </c>
      <c r="I25" s="29">
        <f t="shared" si="20"/>
        <v>99911.25</v>
      </c>
      <c r="J25" s="5" t="s">
        <v>3</v>
      </c>
      <c r="K25" s="8">
        <v>81</v>
      </c>
      <c r="L25" s="6" t="s">
        <v>42</v>
      </c>
      <c r="M25" s="1">
        <v>45716</v>
      </c>
      <c r="O25" s="7" t="s">
        <v>70</v>
      </c>
    </row>
    <row r="26" spans="1:15" x14ac:dyDescent="0.25">
      <c r="A26" s="46" t="s">
        <v>16</v>
      </c>
      <c r="B26" s="47"/>
      <c r="C26" s="48"/>
      <c r="D26" s="47"/>
      <c r="E26" s="48"/>
      <c r="F26" s="48"/>
      <c r="G26" s="48"/>
      <c r="H26" s="48"/>
      <c r="I26" s="48"/>
      <c r="J26" s="48"/>
      <c r="K26" s="48"/>
      <c r="L26" s="48"/>
      <c r="M26" s="49"/>
      <c r="N26" s="38"/>
    </row>
    <row r="27" spans="1:15" ht="30" x14ac:dyDescent="0.25">
      <c r="A27" s="2">
        <v>1</v>
      </c>
      <c r="B27" s="3" t="s">
        <v>77</v>
      </c>
      <c r="C27" s="29" t="s">
        <v>4</v>
      </c>
      <c r="D27" s="29">
        <v>25473.49</v>
      </c>
      <c r="E27" s="23" t="s">
        <v>2</v>
      </c>
      <c r="F27" s="4" t="s">
        <v>47</v>
      </c>
      <c r="G27" s="29">
        <f t="shared" ref="G27:G59" si="21">D27</f>
        <v>25473.49</v>
      </c>
      <c r="H27" s="4" t="str">
        <f t="shared" ref="H27:H59" si="22">(F27)</f>
        <v>บริษัท มติภัณฑ์ โปรดักชั่น จำกัด</v>
      </c>
      <c r="I27" s="29">
        <f t="shared" ref="I27:I59" si="23">D27</f>
        <v>25473.49</v>
      </c>
      <c r="J27" s="5" t="s">
        <v>3</v>
      </c>
      <c r="K27" s="8">
        <v>257</v>
      </c>
      <c r="L27" s="6" t="s">
        <v>35</v>
      </c>
      <c r="M27" s="1">
        <v>45693</v>
      </c>
      <c r="N27" s="37" t="s">
        <v>28</v>
      </c>
      <c r="O27" s="7" t="s">
        <v>37</v>
      </c>
    </row>
    <row r="28" spans="1:15" ht="30" x14ac:dyDescent="0.25">
      <c r="A28" s="2">
        <v>2</v>
      </c>
      <c r="B28" s="32" t="s">
        <v>78</v>
      </c>
      <c r="C28" s="29" t="s">
        <v>4</v>
      </c>
      <c r="D28" s="29">
        <v>24960</v>
      </c>
      <c r="E28" s="23" t="s">
        <v>2</v>
      </c>
      <c r="F28" s="4" t="s">
        <v>75</v>
      </c>
      <c r="G28" s="29">
        <f t="shared" si="21"/>
        <v>24960</v>
      </c>
      <c r="H28" s="4" t="str">
        <f t="shared" si="22"/>
        <v>นางทัศนี สวนปาน</v>
      </c>
      <c r="I28" s="29">
        <f t="shared" si="23"/>
        <v>24960</v>
      </c>
      <c r="J28" s="5" t="s">
        <v>3</v>
      </c>
      <c r="K28" s="8">
        <v>258</v>
      </c>
      <c r="L28" s="6" t="s">
        <v>35</v>
      </c>
      <c r="M28" s="1">
        <v>45693</v>
      </c>
      <c r="N28" s="37" t="s">
        <v>28</v>
      </c>
      <c r="O28" s="7" t="s">
        <v>37</v>
      </c>
    </row>
    <row r="29" spans="1:15" ht="30" x14ac:dyDescent="0.25">
      <c r="A29" s="2">
        <v>3</v>
      </c>
      <c r="B29" s="3" t="s">
        <v>79</v>
      </c>
      <c r="C29" s="29" t="s">
        <v>4</v>
      </c>
      <c r="D29" s="29">
        <v>98279.5</v>
      </c>
      <c r="E29" s="23" t="s">
        <v>2</v>
      </c>
      <c r="F29" s="4" t="s">
        <v>119</v>
      </c>
      <c r="G29" s="29">
        <f t="shared" si="21"/>
        <v>98279.5</v>
      </c>
      <c r="H29" s="4" t="str">
        <f t="shared" si="22"/>
        <v>บริษัท วีสแควร์ซิสเต็มส์ จำกัด</v>
      </c>
      <c r="I29" s="29">
        <f t="shared" si="23"/>
        <v>98279.5</v>
      </c>
      <c r="J29" s="5" t="s">
        <v>3</v>
      </c>
      <c r="K29" s="8">
        <v>259</v>
      </c>
      <c r="L29" s="6" t="s">
        <v>35</v>
      </c>
      <c r="M29" s="1">
        <v>45693</v>
      </c>
      <c r="N29" s="37" t="s">
        <v>28</v>
      </c>
      <c r="O29" s="7" t="s">
        <v>37</v>
      </c>
    </row>
    <row r="30" spans="1:15" ht="60" x14ac:dyDescent="0.25">
      <c r="A30" s="2">
        <v>4</v>
      </c>
      <c r="B30" s="3" t="s">
        <v>80</v>
      </c>
      <c r="C30" s="29" t="s">
        <v>4</v>
      </c>
      <c r="D30" s="29">
        <v>498600</v>
      </c>
      <c r="E30" s="23" t="s">
        <v>2</v>
      </c>
      <c r="F30" s="4" t="s">
        <v>76</v>
      </c>
      <c r="G30" s="29">
        <f t="shared" si="21"/>
        <v>498600</v>
      </c>
      <c r="H30" s="4" t="str">
        <f t="shared" si="22"/>
        <v>บริษัท มันทะเล้น ครีเอชั่น จำกัด</v>
      </c>
      <c r="I30" s="29">
        <f t="shared" si="23"/>
        <v>498600</v>
      </c>
      <c r="J30" s="5" t="s">
        <v>3</v>
      </c>
      <c r="K30" s="8">
        <v>260</v>
      </c>
      <c r="L30" s="6" t="s">
        <v>35</v>
      </c>
      <c r="M30" s="1">
        <v>45693</v>
      </c>
      <c r="N30" s="37" t="s">
        <v>29</v>
      </c>
      <c r="O30" s="7" t="s">
        <v>30</v>
      </c>
    </row>
    <row r="31" spans="1:15" ht="30" x14ac:dyDescent="0.25">
      <c r="A31" s="2">
        <v>5</v>
      </c>
      <c r="B31" s="3" t="s">
        <v>83</v>
      </c>
      <c r="C31" s="29" t="s">
        <v>4</v>
      </c>
      <c r="D31" s="29">
        <v>10500</v>
      </c>
      <c r="E31" s="23" t="s">
        <v>2</v>
      </c>
      <c r="F31" s="4" t="s">
        <v>81</v>
      </c>
      <c r="G31" s="29">
        <f t="shared" si="21"/>
        <v>10500</v>
      </c>
      <c r="H31" s="4" t="str">
        <f t="shared" si="22"/>
        <v>นายชิษณุพงศ์ สุวรรณ</v>
      </c>
      <c r="I31" s="29">
        <f t="shared" si="23"/>
        <v>10500</v>
      </c>
      <c r="J31" s="5" t="s">
        <v>3</v>
      </c>
      <c r="K31" s="8">
        <v>261</v>
      </c>
      <c r="L31" s="6" t="s">
        <v>35</v>
      </c>
      <c r="M31" s="1">
        <v>45694</v>
      </c>
      <c r="N31" s="37" t="s">
        <v>19</v>
      </c>
      <c r="O31" s="7" t="s">
        <v>87</v>
      </c>
    </row>
    <row r="32" spans="1:15" ht="30" x14ac:dyDescent="0.25">
      <c r="A32" s="2">
        <v>6</v>
      </c>
      <c r="B32" s="3" t="s">
        <v>84</v>
      </c>
      <c r="C32" s="29" t="s">
        <v>4</v>
      </c>
      <c r="D32" s="29">
        <v>27000</v>
      </c>
      <c r="E32" s="23" t="s">
        <v>2</v>
      </c>
      <c r="F32" s="4" t="s">
        <v>81</v>
      </c>
      <c r="G32" s="29">
        <f t="shared" si="21"/>
        <v>27000</v>
      </c>
      <c r="H32" s="4" t="str">
        <f t="shared" si="22"/>
        <v>นายชิษณุพงศ์ สุวรรณ</v>
      </c>
      <c r="I32" s="29">
        <f t="shared" si="23"/>
        <v>27000</v>
      </c>
      <c r="J32" s="5" t="s">
        <v>3</v>
      </c>
      <c r="K32" s="8">
        <v>262</v>
      </c>
      <c r="L32" s="6" t="s">
        <v>35</v>
      </c>
      <c r="M32" s="1">
        <v>45698</v>
      </c>
      <c r="N32" s="37" t="s">
        <v>30</v>
      </c>
      <c r="O32" s="7" t="s">
        <v>88</v>
      </c>
    </row>
    <row r="33" spans="1:15" ht="30" x14ac:dyDescent="0.25">
      <c r="A33" s="2">
        <v>7</v>
      </c>
      <c r="B33" s="32" t="s">
        <v>85</v>
      </c>
      <c r="C33" s="29" t="s">
        <v>4</v>
      </c>
      <c r="D33" s="29">
        <v>98500</v>
      </c>
      <c r="E33" s="23" t="s">
        <v>2</v>
      </c>
      <c r="F33" s="4" t="s">
        <v>82</v>
      </c>
      <c r="G33" s="29">
        <f t="shared" si="21"/>
        <v>98500</v>
      </c>
      <c r="H33" s="4" t="str">
        <f t="shared" si="22"/>
        <v>บริษัท เอ้าดูดีดี จำกัด</v>
      </c>
      <c r="I33" s="29">
        <f t="shared" si="23"/>
        <v>98500</v>
      </c>
      <c r="J33" s="5" t="s">
        <v>3</v>
      </c>
      <c r="K33" s="8">
        <v>263</v>
      </c>
      <c r="L33" s="6" t="s">
        <v>35</v>
      </c>
      <c r="M33" s="1">
        <v>45698</v>
      </c>
      <c r="N33" s="37" t="s">
        <v>21</v>
      </c>
      <c r="O33" s="7" t="s">
        <v>30</v>
      </c>
    </row>
    <row r="34" spans="1:15" ht="90" x14ac:dyDescent="0.25">
      <c r="A34" s="2">
        <v>8</v>
      </c>
      <c r="B34" s="32" t="s">
        <v>128</v>
      </c>
      <c r="C34" s="29" t="s">
        <v>4</v>
      </c>
      <c r="D34" s="29">
        <v>99000</v>
      </c>
      <c r="E34" s="23" t="s">
        <v>2</v>
      </c>
      <c r="F34" s="4" t="s">
        <v>93</v>
      </c>
      <c r="G34" s="29">
        <f t="shared" si="21"/>
        <v>99000</v>
      </c>
      <c r="H34" s="4" t="str">
        <f t="shared" si="22"/>
        <v>บริษัท เอส.เค.บี.พลัส จำกัด</v>
      </c>
      <c r="I34" s="29">
        <f t="shared" si="23"/>
        <v>99000</v>
      </c>
      <c r="J34" s="5" t="s">
        <v>3</v>
      </c>
      <c r="K34" s="8">
        <v>264</v>
      </c>
      <c r="L34" s="6" t="s">
        <v>35</v>
      </c>
      <c r="M34" s="1">
        <v>45699</v>
      </c>
      <c r="N34" s="37" t="s">
        <v>21</v>
      </c>
      <c r="O34" s="7" t="s">
        <v>44</v>
      </c>
    </row>
    <row r="35" spans="1:15" ht="45" x14ac:dyDescent="0.25">
      <c r="A35" s="2">
        <v>9</v>
      </c>
      <c r="B35" s="32" t="s">
        <v>127</v>
      </c>
      <c r="C35" s="29" t="s">
        <v>4</v>
      </c>
      <c r="D35" s="29">
        <v>198000</v>
      </c>
      <c r="E35" s="23" t="s">
        <v>2</v>
      </c>
      <c r="F35" s="4" t="s">
        <v>82</v>
      </c>
      <c r="G35" s="29">
        <f t="shared" si="21"/>
        <v>198000</v>
      </c>
      <c r="H35" s="4" t="str">
        <f t="shared" si="22"/>
        <v>บริษัท เอ้าดูดีดี จำกัด</v>
      </c>
      <c r="I35" s="29">
        <f t="shared" si="23"/>
        <v>198000</v>
      </c>
      <c r="J35" s="5" t="s">
        <v>3</v>
      </c>
      <c r="K35" s="8">
        <v>265</v>
      </c>
      <c r="L35" s="6" t="s">
        <v>35</v>
      </c>
      <c r="M35" s="1">
        <v>45699</v>
      </c>
      <c r="N35" s="37" t="s">
        <v>21</v>
      </c>
      <c r="O35" s="7" t="s">
        <v>44</v>
      </c>
    </row>
    <row r="36" spans="1:15" ht="45" x14ac:dyDescent="0.25">
      <c r="A36" s="2">
        <v>10</v>
      </c>
      <c r="B36" s="3" t="s">
        <v>86</v>
      </c>
      <c r="C36" s="29" t="s">
        <v>4</v>
      </c>
      <c r="D36" s="29">
        <v>15000</v>
      </c>
      <c r="E36" s="23" t="s">
        <v>2</v>
      </c>
      <c r="F36" s="4" t="s">
        <v>81</v>
      </c>
      <c r="G36" s="29">
        <f t="shared" si="21"/>
        <v>15000</v>
      </c>
      <c r="H36" s="4" t="str">
        <f t="shared" si="22"/>
        <v>นายชิษณุพงศ์ สุวรรณ</v>
      </c>
      <c r="I36" s="29">
        <f t="shared" si="23"/>
        <v>15000</v>
      </c>
      <c r="J36" s="5" t="s">
        <v>3</v>
      </c>
      <c r="K36" s="8">
        <v>266</v>
      </c>
      <c r="L36" s="6" t="s">
        <v>35</v>
      </c>
      <c r="M36" s="1">
        <v>45699</v>
      </c>
      <c r="N36" s="37" t="s">
        <v>31</v>
      </c>
      <c r="O36" s="7" t="s">
        <v>44</v>
      </c>
    </row>
    <row r="37" spans="1:15" ht="60" x14ac:dyDescent="0.25">
      <c r="A37" s="2">
        <v>11</v>
      </c>
      <c r="B37" s="3" t="s">
        <v>91</v>
      </c>
      <c r="C37" s="29" t="s">
        <v>4</v>
      </c>
      <c r="D37" s="29">
        <v>16000</v>
      </c>
      <c r="E37" s="23" t="s">
        <v>2</v>
      </c>
      <c r="F37" s="4" t="s">
        <v>81</v>
      </c>
      <c r="G37" s="29">
        <f t="shared" si="21"/>
        <v>16000</v>
      </c>
      <c r="H37" s="4" t="str">
        <f t="shared" si="22"/>
        <v>นายชิษณุพงศ์ สุวรรณ</v>
      </c>
      <c r="I37" s="29">
        <f t="shared" si="23"/>
        <v>16000</v>
      </c>
      <c r="J37" s="5" t="s">
        <v>3</v>
      </c>
      <c r="K37" s="8">
        <v>268</v>
      </c>
      <c r="L37" s="6" t="s">
        <v>35</v>
      </c>
      <c r="M37" s="1">
        <v>45701</v>
      </c>
      <c r="N37" s="37" t="s">
        <v>22</v>
      </c>
      <c r="O37" s="7" t="s">
        <v>88</v>
      </c>
    </row>
    <row r="38" spans="1:15" ht="30" x14ac:dyDescent="0.25">
      <c r="A38" s="2">
        <v>12</v>
      </c>
      <c r="B38" s="3" t="s">
        <v>90</v>
      </c>
      <c r="C38" s="29" t="s">
        <v>4</v>
      </c>
      <c r="D38" s="29">
        <v>27000</v>
      </c>
      <c r="E38" s="23" t="s">
        <v>2</v>
      </c>
      <c r="F38" s="4" t="s">
        <v>81</v>
      </c>
      <c r="G38" s="29">
        <f t="shared" si="21"/>
        <v>27000</v>
      </c>
      <c r="H38" s="4" t="str">
        <f t="shared" si="22"/>
        <v>นายชิษณุพงศ์ สุวรรณ</v>
      </c>
      <c r="I38" s="29">
        <f t="shared" si="23"/>
        <v>27000</v>
      </c>
      <c r="J38" s="5" t="s">
        <v>3</v>
      </c>
      <c r="K38" s="8">
        <v>269</v>
      </c>
      <c r="L38" s="6" t="s">
        <v>35</v>
      </c>
      <c r="M38" s="1">
        <v>45702</v>
      </c>
      <c r="N38" s="37" t="s">
        <v>32</v>
      </c>
      <c r="O38" s="7" t="s">
        <v>88</v>
      </c>
    </row>
    <row r="39" spans="1:15" ht="30" x14ac:dyDescent="0.25">
      <c r="A39" s="2">
        <v>13</v>
      </c>
      <c r="B39" s="32" t="s">
        <v>94</v>
      </c>
      <c r="C39" s="29" t="s">
        <v>4</v>
      </c>
      <c r="D39" s="29">
        <v>12000</v>
      </c>
      <c r="E39" s="23" t="s">
        <v>2</v>
      </c>
      <c r="F39" s="4" t="s">
        <v>89</v>
      </c>
      <c r="G39" s="29">
        <f t="shared" si="21"/>
        <v>12000</v>
      </c>
      <c r="H39" s="4" t="str">
        <f t="shared" si="22"/>
        <v>นายสมจิต ส่องสา</v>
      </c>
      <c r="I39" s="29">
        <f t="shared" si="23"/>
        <v>12000</v>
      </c>
      <c r="J39" s="33" t="s">
        <v>3</v>
      </c>
      <c r="K39" s="8">
        <v>270</v>
      </c>
      <c r="L39" s="6" t="s">
        <v>35</v>
      </c>
      <c r="M39" s="1">
        <v>45702</v>
      </c>
      <c r="N39" s="37" t="s">
        <v>32</v>
      </c>
      <c r="O39" s="7" t="s">
        <v>30</v>
      </c>
    </row>
    <row r="40" spans="1:15" ht="60" x14ac:dyDescent="0.25">
      <c r="A40" s="2">
        <v>14</v>
      </c>
      <c r="B40" s="32" t="s">
        <v>92</v>
      </c>
      <c r="C40" s="29" t="s">
        <v>4</v>
      </c>
      <c r="D40" s="29">
        <v>5000</v>
      </c>
      <c r="E40" s="23" t="s">
        <v>2</v>
      </c>
      <c r="F40" s="4" t="s">
        <v>81</v>
      </c>
      <c r="G40" s="29">
        <f t="shared" si="21"/>
        <v>5000</v>
      </c>
      <c r="H40" s="4" t="str">
        <f t="shared" si="22"/>
        <v>นายชิษณุพงศ์ สุวรรณ</v>
      </c>
      <c r="I40" s="29">
        <f t="shared" si="23"/>
        <v>5000</v>
      </c>
      <c r="J40" s="33" t="s">
        <v>3</v>
      </c>
      <c r="K40" s="8">
        <v>271</v>
      </c>
      <c r="L40" s="6" t="s">
        <v>35</v>
      </c>
      <c r="M40" s="1">
        <v>45702</v>
      </c>
      <c r="N40" s="37" t="s">
        <v>30</v>
      </c>
      <c r="O40" s="7" t="s">
        <v>25</v>
      </c>
    </row>
    <row r="41" spans="1:15" ht="60" x14ac:dyDescent="0.25">
      <c r="A41" s="2">
        <v>15</v>
      </c>
      <c r="B41" s="3" t="s">
        <v>130</v>
      </c>
      <c r="C41" s="29" t="s">
        <v>4</v>
      </c>
      <c r="D41" s="29">
        <v>18000</v>
      </c>
      <c r="E41" s="23" t="s">
        <v>2</v>
      </c>
      <c r="F41" s="4" t="s">
        <v>81</v>
      </c>
      <c r="G41" s="29">
        <f t="shared" si="21"/>
        <v>18000</v>
      </c>
      <c r="H41" s="4" t="str">
        <f t="shared" si="22"/>
        <v>นายชิษณุพงศ์ สุวรรณ</v>
      </c>
      <c r="I41" s="29">
        <f t="shared" si="23"/>
        <v>18000</v>
      </c>
      <c r="J41" s="5" t="s">
        <v>3</v>
      </c>
      <c r="K41" s="8">
        <v>272</v>
      </c>
      <c r="L41" s="6" t="s">
        <v>35</v>
      </c>
      <c r="M41" s="1">
        <v>45702</v>
      </c>
      <c r="N41" s="37" t="s">
        <v>33</v>
      </c>
      <c r="O41" s="7" t="s">
        <v>44</v>
      </c>
    </row>
    <row r="42" spans="1:15" ht="66" customHeight="1" x14ac:dyDescent="0.25">
      <c r="A42" s="2">
        <v>16</v>
      </c>
      <c r="B42" s="3" t="s">
        <v>123</v>
      </c>
      <c r="C42" s="29" t="s">
        <v>4</v>
      </c>
      <c r="D42" s="29">
        <v>289000</v>
      </c>
      <c r="E42" s="23" t="s">
        <v>2</v>
      </c>
      <c r="F42" s="4" t="s">
        <v>82</v>
      </c>
      <c r="G42" s="29">
        <f t="shared" si="21"/>
        <v>289000</v>
      </c>
      <c r="H42" s="4" t="str">
        <f t="shared" si="22"/>
        <v>บริษัท เอ้าดูดีดี จำกัด</v>
      </c>
      <c r="I42" s="29">
        <f t="shared" si="23"/>
        <v>289000</v>
      </c>
      <c r="J42" s="5" t="s">
        <v>3</v>
      </c>
      <c r="K42" s="8">
        <v>273</v>
      </c>
      <c r="L42" s="6" t="s">
        <v>35</v>
      </c>
      <c r="M42" s="1">
        <v>45702</v>
      </c>
      <c r="N42" s="37" t="s">
        <v>28</v>
      </c>
      <c r="O42" s="7" t="s">
        <v>44</v>
      </c>
    </row>
    <row r="43" spans="1:15" ht="60" x14ac:dyDescent="0.25">
      <c r="A43" s="2">
        <v>17</v>
      </c>
      <c r="B43" s="3" t="s">
        <v>124</v>
      </c>
      <c r="C43" s="29" t="s">
        <v>4</v>
      </c>
      <c r="D43" s="29">
        <v>20000</v>
      </c>
      <c r="E43" s="23" t="s">
        <v>2</v>
      </c>
      <c r="F43" s="40" t="s">
        <v>93</v>
      </c>
      <c r="G43" s="29">
        <f t="shared" si="21"/>
        <v>20000</v>
      </c>
      <c r="H43" s="4" t="str">
        <f t="shared" si="22"/>
        <v>บริษัท เอส.เค.บี.พลัส จำกัด</v>
      </c>
      <c r="I43" s="29">
        <f t="shared" si="23"/>
        <v>20000</v>
      </c>
      <c r="J43" s="5" t="s">
        <v>3</v>
      </c>
      <c r="K43" s="8">
        <v>274</v>
      </c>
      <c r="L43" s="6" t="s">
        <v>35</v>
      </c>
      <c r="M43" s="1">
        <v>45705</v>
      </c>
      <c r="N43" s="37" t="s">
        <v>28</v>
      </c>
      <c r="O43" s="7" t="s">
        <v>95</v>
      </c>
    </row>
    <row r="44" spans="1:15" ht="75" x14ac:dyDescent="0.25">
      <c r="A44" s="2">
        <v>18</v>
      </c>
      <c r="B44" s="3" t="s">
        <v>131</v>
      </c>
      <c r="C44" s="29" t="s">
        <v>4</v>
      </c>
      <c r="D44" s="29">
        <v>7000</v>
      </c>
      <c r="E44" s="23" t="s">
        <v>2</v>
      </c>
      <c r="F44" s="4" t="s">
        <v>81</v>
      </c>
      <c r="G44" s="29">
        <f t="shared" si="21"/>
        <v>7000</v>
      </c>
      <c r="H44" s="4" t="str">
        <f t="shared" si="22"/>
        <v>นายชิษณุพงศ์ สุวรรณ</v>
      </c>
      <c r="I44" s="29">
        <f t="shared" si="23"/>
        <v>7000</v>
      </c>
      <c r="J44" s="5" t="s">
        <v>3</v>
      </c>
      <c r="K44" s="8">
        <v>276</v>
      </c>
      <c r="L44" s="6" t="s">
        <v>35</v>
      </c>
      <c r="M44" s="1">
        <v>45708</v>
      </c>
      <c r="N44" s="37" t="s">
        <v>28</v>
      </c>
      <c r="O44" s="7" t="s">
        <v>23</v>
      </c>
    </row>
    <row r="45" spans="1:15" ht="30" x14ac:dyDescent="0.25">
      <c r="A45" s="2">
        <v>19</v>
      </c>
      <c r="B45" s="3" t="s">
        <v>101</v>
      </c>
      <c r="C45" s="29" t="s">
        <v>4</v>
      </c>
      <c r="D45" s="29">
        <v>62060</v>
      </c>
      <c r="E45" s="23" t="s">
        <v>2</v>
      </c>
      <c r="F45" s="4" t="s">
        <v>118</v>
      </c>
      <c r="G45" s="29">
        <f t="shared" si="21"/>
        <v>62060</v>
      </c>
      <c r="H45" s="4" t="str">
        <f t="shared" si="22"/>
        <v>บริษัท ดีทรัสส์ เอเลเวเทอร์ จำกัด</v>
      </c>
      <c r="I45" s="29">
        <f t="shared" si="23"/>
        <v>62060</v>
      </c>
      <c r="J45" s="5" t="s">
        <v>3</v>
      </c>
      <c r="K45" s="8">
        <v>277</v>
      </c>
      <c r="L45" s="6" t="s">
        <v>35</v>
      </c>
      <c r="M45" s="1">
        <v>45708</v>
      </c>
      <c r="N45" s="37" t="s">
        <v>28</v>
      </c>
      <c r="O45" s="7" t="s">
        <v>37</v>
      </c>
    </row>
    <row r="46" spans="1:15" ht="30" x14ac:dyDescent="0.25">
      <c r="A46" s="2">
        <v>20</v>
      </c>
      <c r="B46" s="3" t="s">
        <v>102</v>
      </c>
      <c r="C46" s="29" t="s">
        <v>4</v>
      </c>
      <c r="D46" s="29">
        <v>20972</v>
      </c>
      <c r="E46" s="23" t="s">
        <v>2</v>
      </c>
      <c r="F46" s="4" t="s">
        <v>97</v>
      </c>
      <c r="G46" s="29">
        <f t="shared" si="21"/>
        <v>20972</v>
      </c>
      <c r="H46" s="4" t="str">
        <f t="shared" si="22"/>
        <v>ร้านไทยโมเดอร์นกราฟ</v>
      </c>
      <c r="I46" s="29">
        <f t="shared" si="23"/>
        <v>20972</v>
      </c>
      <c r="J46" s="5" t="s">
        <v>3</v>
      </c>
      <c r="K46" s="8">
        <v>278</v>
      </c>
      <c r="L46" s="6" t="s">
        <v>35</v>
      </c>
      <c r="M46" s="1">
        <v>45708</v>
      </c>
      <c r="N46" s="37" t="s">
        <v>28</v>
      </c>
      <c r="O46" s="7" t="s">
        <v>37</v>
      </c>
    </row>
    <row r="47" spans="1:15" ht="45" x14ac:dyDescent="0.25">
      <c r="A47" s="2">
        <v>21</v>
      </c>
      <c r="B47" s="3" t="s">
        <v>125</v>
      </c>
      <c r="C47" s="29" t="s">
        <v>4</v>
      </c>
      <c r="D47" s="29">
        <v>96835</v>
      </c>
      <c r="E47" s="23" t="s">
        <v>2</v>
      </c>
      <c r="F47" s="4" t="s">
        <v>98</v>
      </c>
      <c r="G47" s="29">
        <f t="shared" si="21"/>
        <v>96835</v>
      </c>
      <c r="H47" s="4" t="str">
        <f t="shared" si="22"/>
        <v>บริษัท ซีเจ ซอฟท์ จำกัด</v>
      </c>
      <c r="I47" s="29">
        <f t="shared" si="23"/>
        <v>96835</v>
      </c>
      <c r="J47" s="5" t="s">
        <v>3</v>
      </c>
      <c r="K47" s="8">
        <v>279</v>
      </c>
      <c r="L47" s="6" t="s">
        <v>35</v>
      </c>
      <c r="M47" s="1">
        <v>45708</v>
      </c>
      <c r="N47" s="37" t="s">
        <v>28</v>
      </c>
      <c r="O47" s="7" t="s">
        <v>64</v>
      </c>
    </row>
    <row r="48" spans="1:15" ht="45" x14ac:dyDescent="0.25">
      <c r="A48" s="2">
        <v>22</v>
      </c>
      <c r="B48" s="3" t="s">
        <v>132</v>
      </c>
      <c r="C48" s="29" t="s">
        <v>4</v>
      </c>
      <c r="D48" s="29">
        <v>495000</v>
      </c>
      <c r="E48" s="23" t="s">
        <v>2</v>
      </c>
      <c r="F48" s="4" t="s">
        <v>99</v>
      </c>
      <c r="G48" s="29">
        <f t="shared" si="21"/>
        <v>495000</v>
      </c>
      <c r="H48" s="4" t="str">
        <f t="shared" si="22"/>
        <v>บริษัท ซิมพลีไบรท์ ซิสเต็ม จำกัด</v>
      </c>
      <c r="I48" s="29">
        <f t="shared" si="23"/>
        <v>495000</v>
      </c>
      <c r="J48" s="5" t="s">
        <v>3</v>
      </c>
      <c r="K48" s="8">
        <v>281</v>
      </c>
      <c r="L48" s="6" t="s">
        <v>35</v>
      </c>
      <c r="M48" s="1">
        <v>45708</v>
      </c>
      <c r="N48" s="37" t="s">
        <v>28</v>
      </c>
      <c r="O48" s="7" t="s">
        <v>100</v>
      </c>
    </row>
    <row r="49" spans="1:15" ht="90" x14ac:dyDescent="0.25">
      <c r="A49" s="2">
        <v>23</v>
      </c>
      <c r="B49" s="3" t="s">
        <v>133</v>
      </c>
      <c r="C49" s="29" t="s">
        <v>4</v>
      </c>
      <c r="D49" s="29">
        <v>10500</v>
      </c>
      <c r="E49" s="23" t="s">
        <v>2</v>
      </c>
      <c r="F49" s="4" t="s">
        <v>81</v>
      </c>
      <c r="G49" s="29">
        <f t="shared" si="21"/>
        <v>10500</v>
      </c>
      <c r="H49" s="4" t="str">
        <f t="shared" si="22"/>
        <v>นายชิษณุพงศ์ สุวรรณ</v>
      </c>
      <c r="I49" s="29">
        <f t="shared" si="23"/>
        <v>10500</v>
      </c>
      <c r="J49" s="5" t="s">
        <v>3</v>
      </c>
      <c r="K49" s="8">
        <v>282</v>
      </c>
      <c r="L49" s="6" t="s">
        <v>35</v>
      </c>
      <c r="M49" s="1">
        <v>45709</v>
      </c>
      <c r="N49" s="37" t="s">
        <v>26</v>
      </c>
      <c r="O49" s="7" t="s">
        <v>26</v>
      </c>
    </row>
    <row r="50" spans="1:15" ht="75" x14ac:dyDescent="0.25">
      <c r="A50" s="2">
        <v>24</v>
      </c>
      <c r="B50" s="3" t="s">
        <v>134</v>
      </c>
      <c r="C50" s="29" t="s">
        <v>4</v>
      </c>
      <c r="D50" s="29">
        <v>475000</v>
      </c>
      <c r="E50" s="23" t="s">
        <v>2</v>
      </c>
      <c r="F50" s="4" t="s">
        <v>120</v>
      </c>
      <c r="G50" s="29">
        <f t="shared" si="21"/>
        <v>475000</v>
      </c>
      <c r="H50" s="4" t="str">
        <f>(F50)</f>
        <v>บริษัท เก็ต แธท ชีส จำกัด</v>
      </c>
      <c r="I50" s="29">
        <f t="shared" si="23"/>
        <v>475000</v>
      </c>
      <c r="J50" s="5" t="s">
        <v>3</v>
      </c>
      <c r="K50" s="8">
        <v>283</v>
      </c>
      <c r="L50" s="6" t="s">
        <v>35</v>
      </c>
      <c r="M50" s="1">
        <v>45709</v>
      </c>
      <c r="N50" s="37" t="s">
        <v>34</v>
      </c>
      <c r="O50" s="7" t="s">
        <v>44</v>
      </c>
    </row>
    <row r="51" spans="1:15" ht="30" x14ac:dyDescent="0.25">
      <c r="A51" s="2">
        <v>25</v>
      </c>
      <c r="B51" s="3" t="s">
        <v>126</v>
      </c>
      <c r="C51" s="29" t="s">
        <v>4</v>
      </c>
      <c r="D51" s="29">
        <v>480000</v>
      </c>
      <c r="E51" s="23" t="s">
        <v>2</v>
      </c>
      <c r="F51" s="4" t="s">
        <v>99</v>
      </c>
      <c r="G51" s="29">
        <f t="shared" si="21"/>
        <v>480000</v>
      </c>
      <c r="H51" s="4" t="str">
        <f t="shared" si="22"/>
        <v>บริษัท ซิมพลีไบรท์ ซิสเต็ม จำกัด</v>
      </c>
      <c r="I51" s="29">
        <f t="shared" si="23"/>
        <v>480000</v>
      </c>
      <c r="J51" s="5" t="s">
        <v>3</v>
      </c>
      <c r="K51" s="8">
        <v>284</v>
      </c>
      <c r="L51" s="6" t="s">
        <v>35</v>
      </c>
      <c r="M51" s="1">
        <v>45712</v>
      </c>
      <c r="N51" s="37" t="s">
        <v>34</v>
      </c>
      <c r="O51" s="7" t="s">
        <v>100</v>
      </c>
    </row>
    <row r="52" spans="1:15" ht="30" x14ac:dyDescent="0.25">
      <c r="A52" s="2">
        <v>26</v>
      </c>
      <c r="B52" s="3" t="s">
        <v>109</v>
      </c>
      <c r="C52" s="29" t="s">
        <v>4</v>
      </c>
      <c r="D52" s="29">
        <v>10000</v>
      </c>
      <c r="E52" s="23" t="s">
        <v>2</v>
      </c>
      <c r="F52" s="4" t="s">
        <v>104</v>
      </c>
      <c r="G52" s="29">
        <f t="shared" si="21"/>
        <v>10000</v>
      </c>
      <c r="H52" s="4" t="str">
        <f t="shared" si="22"/>
        <v>นายกิตติศักดิ์ ศรีสันติชัย</v>
      </c>
      <c r="I52" s="29">
        <f t="shared" si="23"/>
        <v>10000</v>
      </c>
      <c r="J52" s="5" t="s">
        <v>3</v>
      </c>
      <c r="K52" s="8">
        <v>285</v>
      </c>
      <c r="L52" s="6" t="s">
        <v>35</v>
      </c>
      <c r="M52" s="1">
        <v>45713</v>
      </c>
      <c r="N52" s="37" t="s">
        <v>34</v>
      </c>
      <c r="O52" s="7" t="s">
        <v>103</v>
      </c>
    </row>
    <row r="53" spans="1:15" ht="30" x14ac:dyDescent="0.25">
      <c r="A53" s="2">
        <v>27</v>
      </c>
      <c r="B53" s="3" t="s">
        <v>110</v>
      </c>
      <c r="C53" s="29" t="s">
        <v>4</v>
      </c>
      <c r="D53" s="29">
        <v>298958</v>
      </c>
      <c r="E53" s="23" t="s">
        <v>2</v>
      </c>
      <c r="F53" s="4" t="s">
        <v>105</v>
      </c>
      <c r="G53" s="29">
        <f t="shared" si="21"/>
        <v>298958</v>
      </c>
      <c r="H53" s="4" t="str">
        <f t="shared" si="22"/>
        <v>บริษัท เมิร์จ แอร์ แอนด์ เซอร์วิส จำกัด</v>
      </c>
      <c r="I53" s="29">
        <f t="shared" si="23"/>
        <v>298958</v>
      </c>
      <c r="J53" s="5" t="s">
        <v>3</v>
      </c>
      <c r="K53" s="8">
        <v>286</v>
      </c>
      <c r="L53" s="6" t="s">
        <v>35</v>
      </c>
      <c r="M53" s="1">
        <v>45713</v>
      </c>
      <c r="N53" s="37" t="s">
        <v>21</v>
      </c>
      <c r="O53" s="7" t="s">
        <v>44</v>
      </c>
    </row>
    <row r="54" spans="1:15" ht="30" x14ac:dyDescent="0.25">
      <c r="A54" s="2">
        <v>28</v>
      </c>
      <c r="B54" s="3" t="s">
        <v>111</v>
      </c>
      <c r="C54" s="29" t="s">
        <v>4</v>
      </c>
      <c r="D54" s="29">
        <v>7276</v>
      </c>
      <c r="E54" s="23" t="s">
        <v>2</v>
      </c>
      <c r="F54" s="4" t="s">
        <v>105</v>
      </c>
      <c r="G54" s="29">
        <f t="shared" si="21"/>
        <v>7276</v>
      </c>
      <c r="H54" s="4" t="str">
        <f t="shared" si="22"/>
        <v>บริษัท เมิร์จ แอร์ แอนด์ เซอร์วิส จำกัด</v>
      </c>
      <c r="I54" s="29">
        <f t="shared" si="23"/>
        <v>7276</v>
      </c>
      <c r="J54" s="5" t="s">
        <v>3</v>
      </c>
      <c r="K54" s="8">
        <v>287</v>
      </c>
      <c r="L54" s="6" t="s">
        <v>35</v>
      </c>
      <c r="M54" s="1">
        <v>45713</v>
      </c>
      <c r="N54" s="37" t="s">
        <v>21</v>
      </c>
      <c r="O54" s="7" t="s">
        <v>44</v>
      </c>
    </row>
    <row r="55" spans="1:15" ht="60" x14ac:dyDescent="0.25">
      <c r="A55" s="2">
        <v>29</v>
      </c>
      <c r="B55" s="3" t="s">
        <v>112</v>
      </c>
      <c r="C55" s="29" t="s">
        <v>4</v>
      </c>
      <c r="D55" s="29">
        <v>39260</v>
      </c>
      <c r="E55" s="23" t="s">
        <v>2</v>
      </c>
      <c r="F55" s="4" t="s">
        <v>106</v>
      </c>
      <c r="G55" s="29">
        <f t="shared" si="21"/>
        <v>39260</v>
      </c>
      <c r="H55" s="4" t="str">
        <f t="shared" si="22"/>
        <v>ร้านบ้านรักษ์น้ำ</v>
      </c>
      <c r="I55" s="29">
        <f t="shared" si="23"/>
        <v>39260</v>
      </c>
      <c r="J55" s="5" t="s">
        <v>3</v>
      </c>
      <c r="K55" s="8">
        <v>288</v>
      </c>
      <c r="L55" s="6" t="s">
        <v>35</v>
      </c>
      <c r="M55" s="1">
        <v>45713</v>
      </c>
      <c r="N55" s="37" t="s">
        <v>21</v>
      </c>
      <c r="O55" s="7" t="s">
        <v>44</v>
      </c>
    </row>
    <row r="56" spans="1:15" ht="30" x14ac:dyDescent="0.25">
      <c r="A56" s="2">
        <v>30</v>
      </c>
      <c r="B56" s="3" t="s">
        <v>113</v>
      </c>
      <c r="C56" s="29" t="s">
        <v>4</v>
      </c>
      <c r="D56" s="29">
        <v>77789</v>
      </c>
      <c r="E56" s="23" t="s">
        <v>2</v>
      </c>
      <c r="F56" s="4" t="s">
        <v>107</v>
      </c>
      <c r="G56" s="29">
        <f t="shared" si="21"/>
        <v>77789</v>
      </c>
      <c r="H56" s="4" t="str">
        <f t="shared" si="22"/>
        <v>บริษัท ยู แอนด์ โฮม ดี ไซน์ จำกัด</v>
      </c>
      <c r="I56" s="29">
        <f t="shared" si="23"/>
        <v>77789</v>
      </c>
      <c r="J56" s="5" t="s">
        <v>3</v>
      </c>
      <c r="K56" s="8">
        <v>289</v>
      </c>
      <c r="L56" s="6" t="s">
        <v>35</v>
      </c>
      <c r="M56" s="1">
        <v>45713</v>
      </c>
      <c r="N56" s="37" t="s">
        <v>28</v>
      </c>
      <c r="O56" s="7" t="s">
        <v>44</v>
      </c>
    </row>
    <row r="57" spans="1:15" ht="45" x14ac:dyDescent="0.25">
      <c r="A57" s="2">
        <v>31</v>
      </c>
      <c r="B57" s="3" t="s">
        <v>114</v>
      </c>
      <c r="C57" s="29" t="s">
        <v>4</v>
      </c>
      <c r="D57" s="29">
        <v>7929.77</v>
      </c>
      <c r="E57" s="23" t="s">
        <v>2</v>
      </c>
      <c r="F57" s="4" t="s">
        <v>108</v>
      </c>
      <c r="G57" s="29">
        <f t="shared" si="21"/>
        <v>7929.77</v>
      </c>
      <c r="H57" s="4" t="str">
        <f t="shared" si="22"/>
        <v>บริษัท ริโก้(ประเทศไทย) จำกัด</v>
      </c>
      <c r="I57" s="29">
        <f t="shared" si="23"/>
        <v>7929.77</v>
      </c>
      <c r="J57" s="5" t="s">
        <v>3</v>
      </c>
      <c r="K57" s="8">
        <v>290</v>
      </c>
      <c r="L57" s="6" t="s">
        <v>35</v>
      </c>
      <c r="M57" s="1">
        <v>45714</v>
      </c>
      <c r="N57" s="37" t="s">
        <v>29</v>
      </c>
      <c r="O57" s="7" t="s">
        <v>59</v>
      </c>
    </row>
    <row r="58" spans="1:15" ht="30" x14ac:dyDescent="0.25">
      <c r="A58" s="2">
        <v>32</v>
      </c>
      <c r="B58" s="32" t="s">
        <v>115</v>
      </c>
      <c r="C58" s="29" t="s">
        <v>4</v>
      </c>
      <c r="D58" s="29">
        <v>8613.5</v>
      </c>
      <c r="E58" s="23" t="s">
        <v>2</v>
      </c>
      <c r="F58" s="4" t="s">
        <v>96</v>
      </c>
      <c r="G58" s="29">
        <f t="shared" si="21"/>
        <v>8613.5</v>
      </c>
      <c r="H58" s="4" t="str">
        <f t="shared" si="22"/>
        <v>ร้านศิริสวัสดิ์</v>
      </c>
      <c r="I58" s="29">
        <f t="shared" si="23"/>
        <v>8613.5</v>
      </c>
      <c r="J58" s="5" t="s">
        <v>3</v>
      </c>
      <c r="K58" s="8">
        <v>291</v>
      </c>
      <c r="L58" s="6" t="s">
        <v>35</v>
      </c>
      <c r="M58" s="1">
        <v>45716</v>
      </c>
      <c r="N58" s="37" t="s">
        <v>19</v>
      </c>
      <c r="O58" s="7" t="s">
        <v>37</v>
      </c>
    </row>
    <row r="59" spans="1:15" ht="30" x14ac:dyDescent="0.25">
      <c r="A59" s="2">
        <v>33</v>
      </c>
      <c r="B59" s="32" t="s">
        <v>116</v>
      </c>
      <c r="C59" s="29" t="s">
        <v>4</v>
      </c>
      <c r="D59" s="29">
        <v>287500</v>
      </c>
      <c r="E59" s="23" t="s">
        <v>2</v>
      </c>
      <c r="F59" s="4" t="s">
        <v>117</v>
      </c>
      <c r="G59" s="29">
        <f t="shared" si="21"/>
        <v>287500</v>
      </c>
      <c r="H59" s="4" t="str">
        <f t="shared" si="22"/>
        <v>สำนักพิมพ์จุฬาลงกรณ์มหาวิทยาลัย</v>
      </c>
      <c r="I59" s="29">
        <f t="shared" si="23"/>
        <v>287500</v>
      </c>
      <c r="J59" s="5" t="s">
        <v>3</v>
      </c>
      <c r="K59" s="8">
        <v>292</v>
      </c>
      <c r="L59" s="6" t="s">
        <v>35</v>
      </c>
      <c r="M59" s="1">
        <v>45716</v>
      </c>
      <c r="N59" s="37" t="s">
        <v>19</v>
      </c>
      <c r="O59" s="7" t="s">
        <v>70</v>
      </c>
    </row>
  </sheetData>
  <mergeCells count="6">
    <mergeCell ref="K4:M4"/>
    <mergeCell ref="A26:M26"/>
    <mergeCell ref="A1:M1"/>
    <mergeCell ref="A2:M2"/>
    <mergeCell ref="A8:M8"/>
    <mergeCell ref="A5:M5"/>
  </mergeCells>
  <phoneticPr fontId="4" type="noConversion"/>
  <pageMargins left="0" right="0" top="0.25" bottom="0" header="0.3" footer="0.2"/>
  <pageSetup paperSize="9" scale="86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2025-03-21T06:47:44Z</cp:lastPrinted>
  <dcterms:created xsi:type="dcterms:W3CDTF">2014-11-04T13:42:22Z</dcterms:created>
  <dcterms:modified xsi:type="dcterms:W3CDTF">2025-04-02T02:41:25Z</dcterms:modified>
</cp:coreProperties>
</file>