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B5CB964B-FFFC-4EB9-B9E4-D1273E3519AE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I111" i="14" l="1"/>
  <c r="H111" i="14"/>
  <c r="G111" i="14"/>
  <c r="I110" i="14"/>
  <c r="H110" i="14"/>
  <c r="G110" i="14"/>
  <c r="I109" i="14"/>
  <c r="H109" i="14"/>
  <c r="G109" i="14"/>
  <c r="I108" i="14"/>
  <c r="H108" i="14"/>
  <c r="G108" i="14"/>
  <c r="I107" i="14"/>
  <c r="H107" i="14"/>
  <c r="G107" i="14"/>
  <c r="I106" i="14"/>
  <c r="H106" i="14"/>
  <c r="G106" i="14"/>
  <c r="I105" i="14"/>
  <c r="H105" i="14"/>
  <c r="G105" i="14"/>
  <c r="I104" i="14"/>
  <c r="H104" i="14"/>
  <c r="G104" i="14"/>
  <c r="I103" i="14"/>
  <c r="H103" i="14"/>
  <c r="G103" i="14"/>
  <c r="I102" i="14"/>
  <c r="H102" i="14"/>
  <c r="G102" i="14"/>
  <c r="I101" i="14"/>
  <c r="H101" i="14"/>
  <c r="G101" i="14"/>
  <c r="I100" i="14"/>
  <c r="H100" i="14"/>
  <c r="G100" i="14"/>
  <c r="I99" i="14"/>
  <c r="H99" i="14"/>
  <c r="G99" i="14"/>
  <c r="I98" i="14"/>
  <c r="H98" i="14"/>
  <c r="G98" i="14"/>
  <c r="I97" i="14"/>
  <c r="H97" i="14"/>
  <c r="G97" i="14"/>
  <c r="I96" i="14"/>
  <c r="H96" i="14"/>
  <c r="G96" i="14"/>
  <c r="I95" i="14"/>
  <c r="H95" i="14"/>
  <c r="G95" i="14"/>
  <c r="I94" i="14"/>
  <c r="H94" i="14"/>
  <c r="G94" i="14"/>
  <c r="I93" i="14"/>
  <c r="H93" i="14"/>
  <c r="G93" i="14"/>
  <c r="I92" i="14"/>
  <c r="H92" i="14"/>
  <c r="G92" i="14"/>
  <c r="I91" i="14"/>
  <c r="H91" i="14"/>
  <c r="G91" i="14"/>
  <c r="I90" i="14"/>
  <c r="H90" i="14"/>
  <c r="G90" i="14"/>
  <c r="I89" i="14"/>
  <c r="H89" i="14"/>
  <c r="G89" i="14"/>
  <c r="I88" i="14"/>
  <c r="H88" i="14"/>
  <c r="G88" i="14"/>
  <c r="I87" i="14"/>
  <c r="H87" i="14"/>
  <c r="G87" i="14"/>
  <c r="I86" i="14"/>
  <c r="H86" i="14"/>
  <c r="G86" i="14"/>
  <c r="I85" i="14"/>
  <c r="H85" i="14"/>
  <c r="G85" i="14"/>
  <c r="I84" i="14"/>
  <c r="H84" i="14"/>
  <c r="G84" i="14"/>
  <c r="I83" i="14"/>
  <c r="H83" i="14"/>
  <c r="G83" i="14"/>
  <c r="I82" i="14"/>
  <c r="H82" i="14"/>
  <c r="G82" i="14"/>
  <c r="I81" i="14"/>
  <c r="H81" i="14"/>
  <c r="G81" i="14"/>
  <c r="I80" i="14"/>
  <c r="H80" i="14"/>
  <c r="G80" i="14"/>
  <c r="I79" i="14"/>
  <c r="H79" i="14"/>
  <c r="G79" i="14"/>
  <c r="I78" i="14"/>
  <c r="H78" i="14"/>
  <c r="G78" i="14"/>
  <c r="I35" i="14" l="1"/>
  <c r="H35" i="14"/>
  <c r="G35" i="14"/>
  <c r="G20" i="14"/>
  <c r="H20" i="14"/>
  <c r="I20" i="14"/>
  <c r="G21" i="14"/>
  <c r="H21" i="14"/>
  <c r="I21" i="14"/>
  <c r="G22" i="14"/>
  <c r="H22" i="14"/>
  <c r="I22" i="14"/>
  <c r="G23" i="14"/>
  <c r="H23" i="14"/>
  <c r="I23" i="14"/>
  <c r="G24" i="14"/>
  <c r="H24" i="14"/>
  <c r="I24" i="14"/>
  <c r="I77" i="14"/>
  <c r="H77" i="14"/>
  <c r="G77" i="14"/>
  <c r="I76" i="14"/>
  <c r="H76" i="14"/>
  <c r="G76" i="14"/>
  <c r="I75" i="14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H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H18" i="14"/>
  <c r="G18" i="14"/>
  <c r="G19" i="14"/>
  <c r="H19" i="14"/>
  <c r="I19" i="14"/>
  <c r="G7" i="14"/>
  <c r="H7" i="14"/>
  <c r="I7" i="14"/>
  <c r="G8" i="14"/>
  <c r="H8" i="14"/>
  <c r="I8" i="14"/>
  <c r="G9" i="14"/>
  <c r="H9" i="14"/>
  <c r="I9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I6" i="14"/>
  <c r="H6" i="14"/>
  <c r="G6" i="14"/>
  <c r="G16" i="14"/>
  <c r="H16" i="14"/>
  <c r="I16" i="14"/>
  <c r="G17" i="14"/>
  <c r="H17" i="14"/>
  <c r="I17" i="14"/>
  <c r="I18" i="14"/>
</calcChain>
</file>

<file path=xl/sharedStrings.xml><?xml version="1.0" encoding="utf-8"?>
<sst xmlns="http://schemas.openxmlformats.org/spreadsheetml/2006/main" count="696" uniqueCount="198">
  <si>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</si>
  <si>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</si>
  <si>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</si>
  <si>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</si>
  <si>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</si>
  <si>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</si>
  <si>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</si>
  <si>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</si>
  <si>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</si>
  <si>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</si>
  <si>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</si>
  <si>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</si>
  <si>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</si>
  <si>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</si>
  <si>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</si>
  <si>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</si>
  <si>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</si>
  <si>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กอง/กลุ่ม/ภารกิจ</t>
  </si>
  <si>
    <t>พด.สลก.</t>
  </si>
  <si>
    <t>ส่วนกลาง</t>
  </si>
  <si>
    <t>อค.สลก.</t>
  </si>
  <si>
    <t>กสส.</t>
  </si>
  <si>
    <t>ศฐ.กสส.</t>
  </si>
  <si>
    <t>ศว.กบน.</t>
  </si>
  <si>
    <t>สว.กบน.</t>
  </si>
  <si>
    <t>พพ.กสส.</t>
  </si>
  <si>
    <t>รว.กสส.</t>
  </si>
  <si>
    <t>กบท.1</t>
  </si>
  <si>
    <t>สป.</t>
  </si>
  <si>
    <t>ก.พ.ร.</t>
  </si>
  <si>
    <t>กบท.2</t>
  </si>
  <si>
    <t>ภท.</t>
  </si>
  <si>
    <t>กช.</t>
  </si>
  <si>
    <t>วท.</t>
  </si>
  <si>
    <t>บท.กบข.</t>
  </si>
  <si>
    <t>ทส.กบข</t>
  </si>
  <si>
    <t>/2568</t>
  </si>
  <si>
    <t>สรุปผลการดำเนินการจัดซื้อจัดจ้าง ในรอบเดือนกรกฎาคม 2568</t>
  </si>
  <si>
    <t>จัดกิจกรรม "มุ่งเป้าอนาคตประเทศไทยเพื่ออากาศสะอาด
น้ำมั่นคง" เพื่อขับเคลื่อนเป้าหมายสำคัญตามยุทธศาสตร์ ววน. ในระหว่างวันที่ 2-3 ก.ค. 68 ณ จ. เชียงใหม่และ
จ.ลำปาง</t>
  </si>
  <si>
    <t>จ้างจัดนิทรรศการ "NRCT mini Research conference and Exhibition 2025"</t>
  </si>
  <si>
    <t>บริษัท เอส.เค.บี.พลัส จำกัด</t>
  </si>
  <si>
    <t>นายณัฏฐพันธ์ เขจรนันทน์</t>
  </si>
  <si>
    <t>ซ่อมเครื่องปรับอากาศห้องปฎิบัติงานอาคาร วช.5 ชั้น 1 
หมายเลขครุภัณฑ์ 4120-001-560</t>
  </si>
  <si>
    <t>บริษัท คาทรอนิกส์ จำกัด</t>
  </si>
  <si>
    <t>บริษัท ดีมีเตอร์ ไอซีที จำกัด</t>
  </si>
  <si>
    <t>บริษัท เอเอฟ.ซีเตมส์ แอนด์ เน็ตเวิร์ค จำกัด</t>
  </si>
  <si>
    <t>ร้านศิริสวัสดิ์</t>
  </si>
  <si>
    <t>เช่าใช้บริการลิขสิทธิ์ google Workspace จำนวน 2 บัญชี
ระยะเวลา 1 ปี</t>
  </si>
  <si>
    <t>เช่าใช้สัญญาอินเตอร์เน็ตเพื่อเพิ่มความมั่นคงปลอดภัยข้อมูล วช.</t>
  </si>
  <si>
    <t>ชุดอุปกรณ์สำหรับจัดทำ "พวงกุญแจลูกปัดจากวัสดุ
รีไซเคิล"ในงาน "คาราวานวิทยาศาสตร์ อพวช. 
ประจำปี 2568"</t>
  </si>
  <si>
    <t>บริษัท เอสบี มายด์ ซัพพลาย จำกัด</t>
  </si>
  <si>
    <t>นางสาวไอรดา สุดสังข์</t>
  </si>
  <si>
    <t>บริษัท เมโทรซิสเต็มส์คอร์ปอเรชั่น จำกัด</t>
  </si>
  <si>
    <t>บริษัท พีดี แอนด์ พี อินเตอร์เนชั่นแนล</t>
  </si>
  <si>
    <t>ซื้อวัสดุคอมพิวเตอร์ จำนวน 7 รายการ</t>
  </si>
  <si>
    <t>ซื้อหมึกพิมพ์ จำนวน 2 รายการ</t>
  </si>
  <si>
    <t>ซื้อกล่องอเนกประสงค์ฝาปิด KDC จำนวน 100 ใบ
ซองขยายาข้างสีน้ำตาล จำนวน 250 ซอง</t>
  </si>
  <si>
    <t>บริษัท อรุณพลัส คอร์ปอเรชั่น จำกัด</t>
  </si>
  <si>
    <t>นางสาวอัญธิกานต์ กล่อมจิตต์</t>
  </si>
  <si>
    <t>นางสาวณวิลาร์ มูลฑา</t>
  </si>
  <si>
    <t>ซื้อหมึกพิมพ์ จำนวน  10 รายการ</t>
  </si>
  <si>
    <t>ซื้อหมึกพิมพ์ จำนวน 4 รายการ</t>
  </si>
  <si>
    <t>จัดซื้อผลิตภัณฑ์เผยแพร่ประชาสัมพันธ์เพื่อนำไปประชาสัมพันธ์ วช.</t>
  </si>
  <si>
    <t>วัสดุอุปกรณ์ในการฝึกอบรมถ่ายทอดองค์ความรู้การผลิต
ไม้ตัดดอกแบบองค์รวมเพื่อการผลิตไม้ตัดดอกในระบบเกษตรปลอดภุยมูลค่าสูง ณ ศาลาประชาคม 
ตำบลเหมืองแก้ว อำเภอแม่ริม จ.เชียงใหม่</t>
  </si>
  <si>
    <t>นางวนาบิล หะยีมะแซ</t>
  </si>
  <si>
    <t>ซื้อกระดาษ A4 80แกรม จำนวน 100 รีม</t>
  </si>
  <si>
    <t>ชุดอุปกรณ์สำหรับการทำผลิตภัณฑ์ถุงมือและลูกโป่งจากยางธรรมชาติ จำนวน 500 ชุด</t>
  </si>
  <si>
    <t>พวงกุญแจ</t>
  </si>
  <si>
    <t>ซื้อหมึกพิมพ์  จำนวน 4 กล่อง</t>
  </si>
  <si>
    <t>ซื้อวัสดุสำนักงาน จำนวน 2 รายการ</t>
  </si>
  <si>
    <t>ซื้อวัสดุสำนักงาน จำนวน 7 รายการ</t>
  </si>
  <si>
    <t>ซื้อวัสดุสำนักงาน จำนวน 35 รายการ</t>
  </si>
  <si>
    <t>ซื้อวัสดุสำนักงาน จำนวน 16 รายการ</t>
  </si>
  <si>
    <t>การจัดงาน "ระบบประชุมทางไกลผ่านจอภาพ Vidiro Conference และกิจกรรมที่เกี่ยวข้องในการประชุมพิจารณาให้ความเห็นทางวิชาการ (ร่าง) ข้อเสนอโครงการวิจัยและนวัตกรรม ระหว่างวันที่ 2-4 ก.ค. 68</t>
  </si>
  <si>
    <t>จ้างซ่อมแซมพื้นกระเบื้อง อาคาร วช.1 ชั้น 2</t>
  </si>
  <si>
    <t>จ้างถ่ายเอสารพร้อมเข้าเล่ม</t>
  </si>
  <si>
    <t>จ้างเหมาออกแบบสื่อการนำเสนอสรุปกิจกรรมนับสืบฝุ่น
สงครามฝุ่นเมืองครั้งที่ 2 ภายใต้หัวข้อ ฝุ่นกระกรุงเทพฯ
มาจากไหน</t>
  </si>
  <si>
    <t>บริษัท เมิร์จ แอร์ แอนด์ เซอร์วัส จำกัด</t>
  </si>
  <si>
    <t>บริษัท คลิกสเปซ จำกัด</t>
  </si>
  <si>
    <t>ร้านมารวย บูลพริ้นต์</t>
  </si>
  <si>
    <t>นางสาวสุภัชชา บุตรรอด</t>
  </si>
  <si>
    <t>บริษัท วิชวลล์ แรล์ป</t>
  </si>
  <si>
    <t>บริษัท เอ้าดูดีดี จำกัด</t>
  </si>
  <si>
    <t>บริษัท เก็ต แธท ชีส จำกัด</t>
  </si>
  <si>
    <t>นายอับดุลคอหนี หวัดแท่น</t>
  </si>
  <si>
    <t>S.K.B.Y</t>
  </si>
  <si>
    <t>ดำเนินการจัดทำสื่อเพื่อการประชาสัมพันธ์ ของ วช. ในการจัดนิทรรศการเพื่อแสดงศักยภาพผลงานวิจัยนวัตกรรมไทย</t>
  </si>
  <si>
    <t>ดำเนินการบริหารกิจกรรมนิทรรศการ ของ วช. เพื่อยก
ระดับผลงานวิจัยและนวัตกรรมไทย สู่สายตาโลก</t>
  </si>
  <si>
    <t>จ้างเหมาเช่ารถตู้ปรับอากาศ เข้าร่วมกิจกรรมลงพื้นที่สำหรับการประเมินซ้ำอุทยานธรณีโลกสตูลและร่วมจัด
นิทรรศการแสดงผลงานวิจัยวันที่ 15-18 ก.ค. 68
ณ จ.สงขลาและ จ.สตูล</t>
  </si>
  <si>
    <t>ดำเนินการออกแบบ การจัดทำโครงสร้าง และการบริหาร
จัดการแสดงนิทรรศการและผลิตภัณฑ์ที่จัดจำหน่ายจาก
ผลงานวิจัยและนวัตกรรม ภายใน Expo 2025 OSAKA
KANSAI ณ เมืองโอซากา ประเทศญี่ปุ่น ระหว่างวันที่
7 ก.ค. -13 ต.ค. 68</t>
  </si>
  <si>
    <t>การจัดหาอุปกรณ์ การติดตั้ง การรื้อถอน การหาพื้นที่ 
อุปกรณ์รวมถึงสิ่งอำนวยความสะดวก ที่เกี่ยวข้องในการจัดกิจกรรมภายในงาน  Expo 2025 OSAKA
KANSAI ณ เมืองโอซากา ประเทศญี่ปุ่น ระหว่างวันที่
7 ก.ค. -13 ต.ค. 68</t>
  </si>
  <si>
    <t>ชุมนุมสหกรณ์การเกษตรแห่งประเทศไทย</t>
  </si>
  <si>
    <t>นายสมจิต ส่องสา</t>
  </si>
  <si>
    <t>นางสาวพิมพ์ชนก ทองหยิบ</t>
  </si>
  <si>
    <t>นายชิษณุพงษ์ สุวรรณ</t>
  </si>
  <si>
    <t>นาวิษณุ สุวรรณ</t>
  </si>
  <si>
    <t>ซ่อมแซมฝ้าเพดาน อาคาร วช.1 ชั้น 2</t>
  </si>
  <si>
    <t>จ้างพิมพ์ซองน้ำตาลไม่ขยายข้าง</t>
  </si>
  <si>
    <t xml:space="preserve">จ้างเหมาเช่ารถตู้ปรับอากาศ เพื่อใช้เดินทางไป-กลับ รับ-ส่ง
เจ้าหน้าที่เดินทางไปปฎิบัติราชการ ณ จ.สุราษฎร์ธานี ในระหว่างวันที่ 14-18 ก.ค. 68 </t>
  </si>
  <si>
    <t>จ้างเหมาเช่ารถตู้ปรับอากาศ เพื่อใช้เดินทางไป-กลับ รับ-ส่ง
เจ้าหน้าที่เดินทางไปปฎิบัติราชการ กรุงเทพ-ชลบุรี ระหว่าง
วันที่ 14-16 ก.ค. 68</t>
  </si>
  <si>
    <t>จ้างเหมาเช่ารถตู้ปรับอากาศ เพื่อใช้เดินทางไป-กลับ รับ-ส่ง
เจ้าหน้าที่เดินทางไปปฎิบัติราชการ ระหว่างวันที่
14-16 ก.ค. 68</t>
  </si>
  <si>
    <t>นายวิษณุ สุวรรณ</t>
  </si>
  <si>
    <t>จ้างเหมาเช่ารถตู้ปรับอากาศ เพื่อใช้ในการเดินทางไปปฎิบัติราชการ ในวันที่ 12 ก.ค. 68 ณ จ.ราชบุรี</t>
  </si>
  <si>
    <t>จัดกิจกรรม มุ่งเป้าอนาคตประเทศไทยเพื่ออากาศสะอาดน้ำมั่นคง เพื่อขับเคลื่อนเป้าหมายสำคัญตามยุทธศาสตร์
ววน.สำนักงานการวิจัยแห่งชาติ(วช.) กระทรวงการอุดม
ศึกษา วิทยาศาสตร์ วิจัยและนวัตกรรม ในระหว่างวันที่
15 ก.ค. 68 ณ โรงแรมเลอ เมริเดียน เชียงราย รีสอร์ท 
จ.เชียงราย</t>
  </si>
  <si>
    <t>จ้างเหมาเช่ารถตู้ปรับอากาศ ในจ.กรุงเทพ และนครนายก
เพื่อร่วมสัมมนาวิชาการเฉลิมพระเกียรติพลเอกหญิง
ศ.เกียรติคุณ ดร.สมเด็จพระกนิษฐาธิราชเจ้ากรมสมเด็จพระเทพรัตนสุดาฯ สยามบรมราชกุมารี</t>
  </si>
  <si>
    <t>จ้างเหมาเช่ารถตู้ปรับอากาศ เพื่อรับ-ส่ง เจ้าหน้าที่ไปปฏิบัติราชการ เพื่อไปเข้าร่วมกิจกรรมพิธีลงนามในบันทึก ข้อตกลงความร่วมมือ มุ่งเป้าอนาคตประเทศไทยเพื่ออากาศสะอาดน้ำมั่นคง ในวันที่ 14-125 ก.ค. 68  
จ.เชียงราย</t>
  </si>
  <si>
    <t>จ้างจัดนิทรรศการ ในงาน การประชุมวิชาการสัตวสาตร์แห่งชาติ ครั้งที่ 13 และการประชุมภาคีสัตวศาสตร์แห่งประเทศไทยครั้งที่ 17</t>
  </si>
  <si>
    <t>บริษัท อี เค เอส กรุ๊ป จำกัด</t>
  </si>
  <si>
    <t>นางสาวลักขณา เบญจวรรณ์</t>
  </si>
  <si>
    <t>บริษัท วีสแควร์ซีสเต็มส์ จำกัด</t>
  </si>
  <si>
    <t>ร้านไทยโมเดอร์กราฟ</t>
  </si>
  <si>
    <t>จ้างเหมาเช่ารถตู้ปรับอากาศ เพื่อเดินทางไปปฎิบัติราชการ ระหว่างวันท่ 18-19 ก.ค. 68 ณ จ.นครราชสีมา</t>
  </si>
  <si>
    <t>จ้างทำกิจกรรมเรียนรู้เชิงปฎิบัติการอบรมการผลิตปุ๋ยหมักด้านนวัตกรรมเครื่องผลิตปุ๋ยหมัก</t>
  </si>
  <si>
    <t>ซ่อมระบบกล้องวงจรปิดอาคาร วช.2 วช.4 และ วช.5</t>
  </si>
  <si>
    <t>กำจัดสิ่งปฎิกูลจัดเก็บขยะ จำนวน 1 งาน</t>
  </si>
  <si>
    <t>ซ่อมโถปัสสาวะชาย อาคาร วช.9</t>
  </si>
  <si>
    <t>ซ่อมเพดานและหลอดไฟอาคาร วช.2 ขั้น 5</t>
  </si>
  <si>
    <t>บริษัท เซ็นทรัม จำกัด</t>
  </si>
  <si>
    <t>บริษัท ธนอรุณการพิมพ์ จำกัด</t>
  </si>
  <si>
    <t>ร้าน เค เอส ก๊อป</t>
  </si>
  <si>
    <t>ออกแบบและจัดทำโครงสร้างบูธนิทรรศการ</t>
  </si>
  <si>
    <t>จ้างพิมพ์โปสเตอร์ประชาสัมพันธ์ การประกวดโครงงานนักประดิษฐ์รุ่นจิ๋ว</t>
  </si>
  <si>
    <t>จ้างถ่ายเอกสาร จำนวน 1 งาน</t>
  </si>
  <si>
    <t>จ้างออกแบบจัดนิทรรศการแสดงผลงานวิจัยและนวัตกรรมและพิธีมอบผลงานวิจัยและนวัตกรรมภายใต้ภารกิจกิจกรรมปลูกป่าเฉลิมพระเกียรติ</t>
  </si>
  <si>
    <t>จ้างเหมาเช่ารถตู้ปรับอากาศเพื่อปฎิบัติราชการ ณ จ.ตรัง
กระบี่ และนครศรีธรรมราช ระหว่างวันที่ 20-23 ก.ค. 68</t>
  </si>
  <si>
    <t>นางสาวขวัญฤทัย ทนงจิตร</t>
  </si>
  <si>
    <t>นายสุนันท์ เซียวประจวบ</t>
  </si>
  <si>
    <t>นายกีรติ ไตรเวช</t>
  </si>
  <si>
    <t>จ้างเหมาเช่ารถตู้ปรับอากาศ เพื่อเดินทางไปปฎิบัติราชการ 
กรุงเทพ-นครราชสสีมา-กรุงเทพ ระหว่างวันที่ 
22-25 ก.ค. 68</t>
  </si>
  <si>
    <t>จ้างเหมาเช่ารถตู้ปรับอากาศ เพื่อเดินทางไปปฎิบัติราชการ 
นครราชสสีมา ระหว่างวันที่ 19-20 ก.ค. 68</t>
  </si>
  <si>
    <t>จัดกิจกรรมถ่ายทอดองค์ความรู้และเทคโนโลยีการแปรรูปผลิตภัณฑ์จากอะโวคาโด ในวันที่ 20 ก.ค. 68 
ณ จ.นครราชสีมา</t>
  </si>
  <si>
    <t>ซ่อมเครื่องปรับอากาศ หมายเลขครุภัณฑ์ 4120-001-382 และ 4120-001-381</t>
  </si>
  <si>
    <t xml:space="preserve">ซ่อมแซมถังแรงดันปั๊มน้ำและระบบปั๊ม วช.4 </t>
  </si>
  <si>
    <t>จ้างจัดกิจกรรมโครงการจิตอาสาบำเพ็ญสาธารณะประโยชน์และบำเพ็ญสาธารณกุศลเพื่อเฉลิมพระเกียรติ พระบาทสมเด็จพระเจ้าอยู่หัว ณ จ.กาญจนบุรี</t>
  </si>
  <si>
    <t>นายตั้ม ป้อมจันทร์</t>
  </si>
  <si>
    <t>นายศักดา เจ๊ะเหย๊ะ</t>
  </si>
  <si>
    <t>บริษัท สตูกิโอคริสตอส จำกัด</t>
  </si>
  <si>
    <t>บริษัท มันทะเล้น ครีเอชั่น จำกัด</t>
  </si>
  <si>
    <t>จ้างเหมาเช่ารถตู้ปรับอากาศ เพื่อเดินทางไปปฎิบัติราชการ ณ กรุงเทพฯ ในวันที่ 21 ก.ค. 68 (รวมค่าน้ำมันเชื้อเพลิงและค่าผ่านทาง)</t>
  </si>
  <si>
    <t>จ้างจัดเตรียมวัสดุอุปกรณ์สำหรับพิธีถวายพระพรชัยมงคลพระบาทสมเด็จพระเจ้าอยู่หัวฯ</t>
  </si>
  <si>
    <t>จ้างเหมาเช่ารถตู้ปรับอากาศ ในพื้นที่ จ.นครศรีธรรมราช ระหว่างวันที่ 23-27 ก.ค. 68</t>
  </si>
  <si>
    <t>จ้างจัดนิทรรศการนำเสนอผลการดำเนินงานขยายผลธนาคารปูม้า เพื่อ "คืนปูม้าสู่ทะเลไทย" 
ในพื้นที่จ.นครศรีธรรมราช วันที่ 26 ก.ค. 68</t>
  </si>
  <si>
    <t>จ้างเหมาเช่ารถตู้ปรับอากาศ เพื่อเดินทาง รับ-ส่ง เจ้าหน้าที่ ไปร่วมจัดแสดงนิทรรศการในงาน คาราวานวิทย์ อพวช.
ในวันที่ 22-25 ก.ค. 68 ณ จ.ตรัง</t>
  </si>
  <si>
    <t>จัดจ้างทำผลิตสื่อประชาสัมพันธ์ประเภทวีดีทัศน์ในรูปแบบ
อินโฟกราฟิกแอนิเมชั่น และอินโฟกราฟิก เพื่อแนะนำองค์กรและส่งเสริมการปฎิบัติตมบทบัญญัติแห่ง พ.ร.บ.
สัตว์เพื่องานทางวิทยาศาสตร์ พ.ศ.2568</t>
  </si>
  <si>
    <t>จัดซื้อหมึกปริ้นเตอร์ จำนวน 10 รายการ</t>
  </si>
  <si>
    <t>จัดการประชุมรับตรวจประเมินรางวัลเลิศประจำปี 2568</t>
  </si>
  <si>
    <t>นายเรืองไร ไชยรังสฤษดิ์</t>
  </si>
  <si>
    <t>จ้างเหมาเช่ารถตู้ปรับอากาศ จ.นครศรีธรรมราช ระหว่างวันที่ 24-26 ก.ค. 68</t>
  </si>
  <si>
    <t>จ้างเหมาเช่ารถตู้ปรับอากาศ เพื่อไปปฎิบัติราชการ เดินทางไปเข้าร่วมกิจกรรมในโรงการจิตอาสาบำเพ็ญสาธารณประโยชน์และบำเพ็ญสาธารณกุศลเพื่อเฉลิมพระเกียรติพระบาทสมเด็จพระเจ้าอยู่หัว ในระหว่าง
วันที่ 23 -24 ก.ค. 68 ณ จ.กาญจนบุรี</t>
  </si>
  <si>
    <t>จ้างเหมาเช่ารถตู้ปรับอากาศ เพื่อเดินทางไปปฎิบัติราชการ
จัดเตรียมการและ เข้าร่วมรับการตรวจประเมิน ในวันที่ 25-26 ก.ค. 68</t>
  </si>
  <si>
    <t>จ้างเหมาเช่ารถตู้ปรับอากาศ เพื่อไป-กลับ รับส่งเจ้าหน้าที่ไปปฎิบัติราชการ ณ จ.นครศรีธรรมราช ระหว่างวันที่
24-26 ก.ค. 68</t>
  </si>
  <si>
    <t xml:space="preserve">Backdrop ประชาสัมพันธ์ประเทศไทยในเวทีนานาชาติ </t>
  </si>
  <si>
    <t>นางสาวณวิสาร์ มูลทา</t>
  </si>
  <si>
    <t>บริษัท ขาวงามทรานสปอร์ตแอนด์เซฮร์วิส จำกัด</t>
  </si>
  <si>
    <t>บรืษัท เอส.เค.บี.พลัส จำกัด</t>
  </si>
  <si>
    <t>นายอนุชิต นิลสุวรรณี</t>
  </si>
  <si>
    <t>นางสาวสุดาวรรณ สิรวณิชย์</t>
  </si>
  <si>
    <t>เช่าเหมาบริการสถานที่ห้องเพาะเลี้ยงเนื้อเยื่อวิสาหกิจชุมชนเมืองแก้วและมหาวิทยาลัยแม่โจ้ศาลาปรชาชคมตำบลเหมืองแก้ว อำเภอแม่ริม จังหวัดเชียงใหม่</t>
  </si>
  <si>
    <t>จ้างดำเนินการแถลงข่าวและเสวนาการรับมือภัยพิบัติ ภัยธรรมชาติ "พายุวิภา" ในมุมวิจัยและนวัตกรรม</t>
  </si>
  <si>
    <t>จ้างเหมาเช่ารถตู้ปรับอากาศ เพื่อรับส่งเจ้าหน้าที่ไปปฎิบัติราชการ งานคาราวานวิทยาศาสตร์ อพวช. จ.ปัตตานี 
ระว่างัวนที่ 28-1 ส.ค 68</t>
  </si>
  <si>
    <t>จ้างเหมาเช่ารถตู้ปรับอากาศ เพื่อรับส่งเจ้าที่ไปปฎิบัติราชการ ระหว่าง วช.-อ.แม่ริม จ.เชียงใหม่ ระหว่าง
วันที่ 28 ก.ค. -1 ส.ค. 68</t>
  </si>
  <si>
    <t>โลชั่นบำรุงผิวจากสารสกัดมะเขือเทศ
กล้วยหอมทองอบกรอบ</t>
  </si>
  <si>
    <t>นางสาววรวิสาร์ อินทรครรชิต</t>
  </si>
  <si>
    <t>ซ่อมเครื่องปรับอากาศศูนย์กสส. 
1. มอเตอร์คอยล์ร้อน 4120-001-225
2. แมคเนติคคอนแทคเตอร์ 4120-001-225
3. คอมเพรสเซอร์แบบโรตารี่ 4120-001-226
4. สายหัวหลักคอมเพรสเซอร์ 4120-001-226</t>
  </si>
  <si>
    <t>จ้างทำวัสดุเผยแพร่ประชาสัมพันธ์ผลงานวิจัยและนวัตกรรมเพื่อการใช้ประโยชน์เพื่อมอบให้กับ
ผู้ประสบอุทกภัย</t>
  </si>
  <si>
    <t>ดำเนินการจัดกิจกรรมแดสงโดรนแผรอักษรเฉลิมพระเกียรติฯ</t>
  </si>
  <si>
    <t>จ้างเหมาออกแบบสื่อการนำเสนอสรุปกิจกรรมนับสืบฝุ่น
สงครามฝุ่นเมืองครั้งที่ 3 ภายใต้หัวข้อ ฝุ่นกระกรุงเทพฯ
มาจากไหน</t>
  </si>
  <si>
    <t>ดำเนินการบริหารจัดการห้องประชุมของแผนงานการพัฒนาศูนย์รวมผู้เชี่ยวชาญ (Hub of Talents) และศูนย์
กลางด้านความรู้ ในงาน อว.แฟร์</t>
  </si>
  <si>
    <t>จัดจ้างวิทยากรโครงการอบรมเชิงปฏิบัติการหลักสูตร การพัฒนาผู้บริหารยุคใหม่ของ วช.</t>
  </si>
  <si>
    <t>ดำเนินการบริหารจัดการโรงการอบรมเชิงปฏิบัติการหลักสูตร การพัฒนาผู้บริหารยุคใหม่ ของ วช.</t>
  </si>
  <si>
    <t>บริษัท เรท แอคชั่น จำกัด</t>
  </si>
  <si>
    <t>บริษัท พีค อินเตอร์เนชั่นแนล คอนซัลแทนท์ กรุ๊ป จำกัด</t>
  </si>
  <si>
    <t>บริษัท มันเดย์ ครีเอชั่น จำกัด</t>
  </si>
  <si>
    <t>จ้างออกแบบและผลิตเอกสารสื่อประชาสัมพันธ์ 
จำนวน  3,000 ใบ</t>
  </si>
  <si>
    <t>จ้างออกแบบและผลิตโครงสร้างสำหรับจัดแสดงผลงานวิจัยและนวัตกรรมในภาคนิทรรศการในงาน อว.แฟร์</t>
  </si>
  <si>
    <t>จัดทำนวัตกรรมที่ผลิตจากผลงานวิจัยและนวัตกรรมเพื่อการใช้ประโยชน์ของหน่วยงานและผู้ได้รับผลกระทบจากสถานการณ์น้ำท่วมในพื้นที่ประสบอุทกภัย</t>
  </si>
  <si>
    <t>จัดจ้างโฟลเดอร์สำหรับใส่ประกาศนียบัตรและจ้างจัดพิมพ์การ์ดเชิญเข้าร่วมรัยเสด็จฯ</t>
  </si>
  <si>
    <t>ซ่อมเครื่องปรับอากาศห้องปฏิบัติงาน สพสว. 4120-001-241</t>
  </si>
  <si>
    <t>ซ่อมแซมหลังคาที่จอดรถหน้าอาคาร วช.5</t>
  </si>
  <si>
    <t>บริษัท แทรเวิลไพลท จำกัด</t>
  </si>
  <si>
    <t>บริษัท พีเอ็มจี คอร์ปอเรชั่น จำกัด</t>
  </si>
  <si>
    <t>บริษัท สิญจนาคม คอร์ปอเรชั่น จำกัด</t>
  </si>
  <si>
    <t>บริษัท ชู้สมีพริ้นแอนด์ดีไซน์ จำกัด</t>
  </si>
  <si>
    <t>จ้างบริษัทในการขนส่งสัมภาระพร้อมและขนส่งชิ้นงานไปจัดแดสงนิทรรศการในงาน "2025 Silicon Valley International Invention Festival (SVIIF2025)
วันที่ 6-13 ส.ค. สหัฐอเมริกา</t>
  </si>
  <si>
    <t>จ้างจัดนิทรรศการสำนักงานฯ ในงาน
 SmartSME Expo 2025</t>
  </si>
  <si>
    <t>จ้างบริษัทในการขนส่งสัมภาระพร้อมขนส่งชิ้นงานไปจัดแสดงนิทรรศการในงาน "The               Internationnal Exhibition of Invention" (IEI 2025) ระหว่างวันที่
21-25 ส.ค. 68 สาธารณรั๗ประชาชนจีน</t>
  </si>
  <si>
    <t>จ้างจัดทำโครงสร้างนิทรรศการสำนักงานฯ ในงานมหกรรมวิทยาศาสตร์และเทคโนโลยีแห่งชาติ ประจำปี 2568</t>
  </si>
  <si>
    <t>จ้างบริการรถตู้ ในงาน Smart SME Expo 2025</t>
  </si>
  <si>
    <t>ดำเนินการตกแต่งและผลิตสื่อเพื่อการประชาสัมพันธ์
นิทรรศการ INNOVAverse : Where Ideas Become Impact</t>
  </si>
  <si>
    <t>จัดพิมพ์รายงานประจำปี 2568 ของสำนักงานการวิจัยแห่งชาติ (วช.)</t>
  </si>
  <si>
    <t>บริษัท ทีมไทเกอร์ส จำกัด</t>
  </si>
  <si>
    <t>จ้างจัดทำสิ่งพิมพ์งาน "The              Silicon Valley International Invention Festival (SVIIF2025)
สหรัฐอเมริกา คู่มือผลงาน จำนวน 70 เล่ม</t>
  </si>
  <si>
    <t>จ้างจัดทำปกและใบประกาศนียบัตรสำหรับพธีมอบประกาศนียบัตรแสดงความยินดีแก่นักประดิษฐ์และนักวิจัยไทยที่ได้รับรางวัลนานาขาติ</t>
  </si>
  <si>
    <t>จัดเตรียมและดำเนินโครงการจัดแสดงผลงานของสำนักงานการวิจัยแห่งชาติในงานมหกรรมวิทยาศาสตร์และเทคโนโลยีแห่งขาติ ประจำปี 2568</t>
  </si>
  <si>
    <t>ดำเนินการจัดทำสื่อเพื่อการประชาสัมพันธ์ ของ วช. Innovative Media for Thai Research</t>
  </si>
  <si>
    <t>จัดจ้างบำรุงรักษาโปรแกรมฐานข้อมูลฯ</t>
  </si>
  <si>
    <t>จ้างบริการรถตู้ ในงานมหกรรมวิทยาศาสตร์และเทคโนโลยีแห่งชาติ ประจำปี 2568</t>
  </si>
  <si>
    <t>จ้างประดับโต๊ะประดิษฐ์งานพระฉายลักษณ์พิธีถวายพระพรชัยมงคลวันเฉลิมพระชนมพรรษาสมเด็จพระนางเจ้าสิริกิติ์ พระบรมราชินีนาถ พระบรมราชนนีพันปัหลวง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</si>
</sst>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1" xfId="0" applyFont="1" applyBorder="1"/>
    <xf numFmtId="2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87" fontId="3" fillId="0" borderId="0" xfId="0" applyNumberFormat="1" applyFont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right"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1121029</xdr:colOff>
      <xdr:row>99</xdr:row>
      <xdr:rowOff>257492</xdr:rowOff>
    </xdr:from>
    <xdr:ext cx="269621" cy="1097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90AEB56-B08D-736A-2A4C-8A42D50F4FE5}"/>
                </a:ext>
              </a:extLst>
            </xdr:cNvPr>
            <xdr:cNvSpPr txBox="1"/>
          </xdr:nvSpPr>
          <xdr:spPr>
            <a:xfrm>
              <a:off x="1406779" y="50787617"/>
              <a:ext cx="269621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7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11</m:t>
                        </m:r>
                      </m:e>
                      <m:sup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𝑡h</m:t>
                        </m:r>
                      </m:sup>
                    </m:sSup>
                  </m:oMath>
                </m:oMathPara>
              </a14:m>
              <a:endParaRPr lang="th-TH" sz="8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90AEB56-B08D-736A-2A4C-8A42D50F4FE5}"/>
                </a:ext>
              </a:extLst>
            </xdr:cNvPr>
            <xdr:cNvSpPr txBox="1"/>
          </xdr:nvSpPr>
          <xdr:spPr>
            <a:xfrm>
              <a:off x="1406779" y="50787617"/>
              <a:ext cx="269621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700" b="0" i="0">
                  <a:latin typeface="Cambria Math" panose="02040503050406030204" pitchFamily="18" charset="0"/>
                </a:rPr>
                <a:t>11^𝑡ℎ</a:t>
              </a:r>
              <a:endParaRPr lang="th-TH" sz="800"/>
            </a:p>
          </xdr:txBody>
        </xdr:sp>
      </mc:Fallback>
    </mc:AlternateContent>
    <xdr:clientData/>
  </xdr:oneCellAnchor>
  <xdr:oneCellAnchor>
    <xdr:from>
      <xdr:col>1</xdr:col>
      <xdr:colOff>933450</xdr:colOff>
      <xdr:row>104</xdr:row>
      <xdr:rowOff>66674</xdr:rowOff>
    </xdr:from>
    <xdr:ext cx="514350" cy="1254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28EEB63-E7BE-4420-B49C-9A569DE2E974}"/>
                </a:ext>
              </a:extLst>
            </xdr:cNvPr>
            <xdr:cNvSpPr txBox="1"/>
          </xdr:nvSpPr>
          <xdr:spPr>
            <a:xfrm>
              <a:off x="1219200" y="53454299"/>
              <a:ext cx="514350" cy="125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800" b="0" i="1">
                            <a:latin typeface="Cambria Math" panose="02040503050406030204" pitchFamily="18" charset="0"/>
                          </a:rPr>
                          <m:t>4</m:t>
                        </m:r>
                      </m:e>
                      <m:sup>
                        <m:r>
                          <a:rPr lang="en-US" sz="800" b="0" i="1">
                            <a:latin typeface="Cambria Math" panose="02040503050406030204" pitchFamily="18" charset="0"/>
                          </a:rPr>
                          <m:t>𝑡h</m:t>
                        </m:r>
                      </m:sup>
                    </m:sSup>
                  </m:oMath>
                </m:oMathPara>
              </a14:m>
              <a:endParaRPr lang="th-TH" sz="8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28EEB63-E7BE-4420-B49C-9A569DE2E974}"/>
                </a:ext>
              </a:extLst>
            </xdr:cNvPr>
            <xdr:cNvSpPr txBox="1"/>
          </xdr:nvSpPr>
          <xdr:spPr>
            <a:xfrm>
              <a:off x="1219200" y="53454299"/>
              <a:ext cx="514350" cy="125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800" b="0" i="0">
                  <a:latin typeface="Cambria Math" panose="02040503050406030204" pitchFamily="18" charset="0"/>
                </a:rPr>
                <a:t>4^𝑡ℎ</a:t>
              </a:r>
              <a:endParaRPr lang="th-TH" sz="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zoomScaleNormal="100" zoomScaleSheetLayoutView="70" workbookViewId="0">
      <selection activeCell="M26" sqref="M26"/>
    </sheetView>
  </sheetViews>
  <sheetFormatPr defaultColWidth="9.140625" defaultRowHeight="15" x14ac:dyDescent="0.25"/>
  <cols>
    <col min="1" max="1" width="4.28515625" style="7" customWidth="1"/>
    <col min="2" max="2" width="33.85546875" style="7" bestFit="1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2851562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.85546875" style="26" customWidth="1"/>
    <col min="13" max="13" width="9.5703125" style="27" bestFit="1" customWidth="1"/>
    <col min="14" max="14" width="0" style="7" hidden="1" customWidth="1"/>
    <col min="15" max="16384" width="9.140625" style="7"/>
  </cols>
  <sheetData>
    <row r="1" spans="1:14" s="9" customFormat="1" x14ac:dyDescent="0.2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x14ac:dyDescent="0.25">
      <c r="A2" s="54" t="s">
        <v>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47" t="s">
        <v>10</v>
      </c>
      <c r="L4" s="48"/>
      <c r="M4" s="49"/>
      <c r="N4" s="35" t="s">
        <v>17</v>
      </c>
    </row>
    <row r="5" spans="1:14" x14ac:dyDescent="0.25">
      <c r="A5" s="55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7"/>
      <c r="L5" s="57"/>
      <c r="M5" s="58"/>
      <c r="N5" s="36"/>
    </row>
    <row r="6" spans="1:14" ht="45" x14ac:dyDescent="0.25">
      <c r="A6" s="23">
        <v>1</v>
      </c>
      <c r="B6" s="24" t="s">
        <v>47</v>
      </c>
      <c r="C6" s="29" t="s">
        <v>4</v>
      </c>
      <c r="D6" s="29">
        <v>14124</v>
      </c>
      <c r="E6" s="23" t="s">
        <v>2</v>
      </c>
      <c r="F6" s="4" t="s">
        <v>44</v>
      </c>
      <c r="G6" s="29">
        <f t="shared" ref="G6" si="0">D6</f>
        <v>14124</v>
      </c>
      <c r="H6" s="4" t="str">
        <f t="shared" ref="H6" si="1">(F6)</f>
        <v>บริษัท ดีมีเตอร์ ไอซีที จำกัด</v>
      </c>
      <c r="I6" s="29">
        <f t="shared" ref="I6" si="2">D6</f>
        <v>14124</v>
      </c>
      <c r="J6" s="5" t="s">
        <v>3</v>
      </c>
      <c r="K6" s="8">
        <v>202</v>
      </c>
      <c r="L6" s="6" t="s">
        <v>36</v>
      </c>
      <c r="M6" s="1">
        <v>45840</v>
      </c>
      <c r="N6" s="36" t="s">
        <v>18</v>
      </c>
    </row>
    <row r="7" spans="1:14" ht="30" x14ac:dyDescent="0.25">
      <c r="A7" s="23">
        <v>2</v>
      </c>
      <c r="B7" s="24" t="s">
        <v>48</v>
      </c>
      <c r="C7" s="29" t="s">
        <v>4</v>
      </c>
      <c r="D7" s="29">
        <v>235400</v>
      </c>
      <c r="E7" s="23" t="s">
        <v>2</v>
      </c>
      <c r="F7" s="4" t="s">
        <v>45</v>
      </c>
      <c r="G7" s="29">
        <f t="shared" ref="G7:G15" si="3">D7</f>
        <v>235400</v>
      </c>
      <c r="H7" s="4" t="str">
        <f t="shared" ref="H7:H15" si="4">(F7)</f>
        <v>บริษัท เอเอฟ.ซีเตมส์ แอนด์ เน็ตเวิร์ค จำกัด</v>
      </c>
      <c r="I7" s="29">
        <f t="shared" ref="I7:I15" si="5">D7</f>
        <v>235400</v>
      </c>
      <c r="J7" s="5" t="s">
        <v>3</v>
      </c>
      <c r="K7" s="8">
        <v>203</v>
      </c>
      <c r="L7" s="6" t="s">
        <v>36</v>
      </c>
      <c r="M7" s="1">
        <v>45841</v>
      </c>
      <c r="N7" s="36" t="s">
        <v>19</v>
      </c>
    </row>
    <row r="8" spans="1:14" ht="30" x14ac:dyDescent="0.25">
      <c r="A8" s="23">
        <v>3</v>
      </c>
      <c r="B8" s="34" t="s">
        <v>72</v>
      </c>
      <c r="C8" s="29" t="s">
        <v>4</v>
      </c>
      <c r="D8" s="29">
        <v>47942.42</v>
      </c>
      <c r="E8" s="23" t="s">
        <v>2</v>
      </c>
      <c r="F8" s="4" t="s">
        <v>46</v>
      </c>
      <c r="G8" s="29">
        <f t="shared" si="3"/>
        <v>47942.42</v>
      </c>
      <c r="H8" s="4" t="str">
        <f t="shared" si="4"/>
        <v>ร้านศิริสวัสดิ์</v>
      </c>
      <c r="I8" s="29">
        <f t="shared" si="5"/>
        <v>47942.42</v>
      </c>
      <c r="J8" s="5" t="s">
        <v>3</v>
      </c>
      <c r="K8" s="8">
        <v>204</v>
      </c>
      <c r="L8" s="6" t="s">
        <v>36</v>
      </c>
      <c r="M8" s="1">
        <v>45842</v>
      </c>
      <c r="N8" s="36" t="s">
        <v>20</v>
      </c>
    </row>
    <row r="9" spans="1:14" ht="30" x14ac:dyDescent="0.25">
      <c r="A9" s="23">
        <v>4</v>
      </c>
      <c r="B9" s="34" t="s">
        <v>71</v>
      </c>
      <c r="C9" s="29" t="s">
        <v>4</v>
      </c>
      <c r="D9" s="29">
        <v>39214.43</v>
      </c>
      <c r="E9" s="23" t="s">
        <v>2</v>
      </c>
      <c r="F9" s="4" t="s">
        <v>50</v>
      </c>
      <c r="G9" s="29">
        <f t="shared" si="3"/>
        <v>39214.43</v>
      </c>
      <c r="H9" s="4" t="str">
        <f t="shared" si="4"/>
        <v>บริษัท เอสบี มายด์ ซัพพลาย จำกัด</v>
      </c>
      <c r="I9" s="29">
        <f t="shared" si="5"/>
        <v>39214.43</v>
      </c>
      <c r="J9" s="5" t="s">
        <v>3</v>
      </c>
      <c r="K9" s="8">
        <v>205</v>
      </c>
      <c r="L9" s="6" t="s">
        <v>36</v>
      </c>
      <c r="M9" s="1">
        <v>45846</v>
      </c>
      <c r="N9" s="36" t="s">
        <v>22</v>
      </c>
    </row>
    <row r="10" spans="1:14" ht="45" x14ac:dyDescent="0.25">
      <c r="A10" s="23">
        <v>5</v>
      </c>
      <c r="B10" s="24" t="s">
        <v>49</v>
      </c>
      <c r="C10" s="29" t="s">
        <v>4</v>
      </c>
      <c r="D10" s="29">
        <v>50000</v>
      </c>
      <c r="E10" s="23" t="s">
        <v>2</v>
      </c>
      <c r="F10" s="4" t="s">
        <v>51</v>
      </c>
      <c r="G10" s="29">
        <f t="shared" si="3"/>
        <v>50000</v>
      </c>
      <c r="H10" s="4" t="str">
        <f t="shared" si="4"/>
        <v>นางสาวไอรดา สุดสังข์</v>
      </c>
      <c r="I10" s="29">
        <f t="shared" si="5"/>
        <v>50000</v>
      </c>
      <c r="J10" s="5" t="s">
        <v>3</v>
      </c>
      <c r="K10" s="8">
        <v>206</v>
      </c>
      <c r="L10" s="6" t="s">
        <v>36</v>
      </c>
      <c r="M10" s="1">
        <v>45847</v>
      </c>
      <c r="N10" s="36" t="s">
        <v>23</v>
      </c>
    </row>
    <row r="11" spans="1:14" ht="30" x14ac:dyDescent="0.25">
      <c r="A11" s="23">
        <v>6</v>
      </c>
      <c r="B11" s="24" t="s">
        <v>54</v>
      </c>
      <c r="C11" s="29" t="s">
        <v>4</v>
      </c>
      <c r="D11" s="29">
        <v>18842.7</v>
      </c>
      <c r="E11" s="23" t="s">
        <v>2</v>
      </c>
      <c r="F11" s="4" t="s">
        <v>45</v>
      </c>
      <c r="G11" s="29">
        <f t="shared" si="3"/>
        <v>18842.7</v>
      </c>
      <c r="H11" s="4" t="str">
        <f t="shared" si="4"/>
        <v>บริษัท เอเอฟ.ซีเตมส์ แอนด์ เน็ตเวิร์ค จำกัด</v>
      </c>
      <c r="I11" s="29">
        <f t="shared" si="5"/>
        <v>18842.7</v>
      </c>
      <c r="J11" s="5" t="s">
        <v>3</v>
      </c>
      <c r="K11" s="8">
        <v>207</v>
      </c>
      <c r="L11" s="6" t="s">
        <v>36</v>
      </c>
      <c r="M11" s="1">
        <v>45854</v>
      </c>
      <c r="N11" s="36" t="s">
        <v>24</v>
      </c>
    </row>
    <row r="12" spans="1:14" ht="30" x14ac:dyDescent="0.25">
      <c r="A12" s="23">
        <v>7</v>
      </c>
      <c r="B12" s="24" t="s">
        <v>55</v>
      </c>
      <c r="C12" s="29" t="s">
        <v>4</v>
      </c>
      <c r="D12" s="29">
        <v>22052.7</v>
      </c>
      <c r="E12" s="23" t="s">
        <v>2</v>
      </c>
      <c r="F12" s="4" t="s">
        <v>52</v>
      </c>
      <c r="G12" s="29">
        <f t="shared" si="3"/>
        <v>22052.7</v>
      </c>
      <c r="H12" s="4" t="str">
        <f t="shared" si="4"/>
        <v>บริษัท เมโทรซิสเต็มส์คอร์ปอเรชั่น จำกัด</v>
      </c>
      <c r="I12" s="29">
        <f t="shared" si="5"/>
        <v>22052.7</v>
      </c>
      <c r="J12" s="5" t="s">
        <v>3</v>
      </c>
      <c r="K12" s="8">
        <v>208</v>
      </c>
      <c r="L12" s="6" t="s">
        <v>36</v>
      </c>
      <c r="M12" s="1">
        <v>45855</v>
      </c>
      <c r="N12" s="36" t="s">
        <v>25</v>
      </c>
    </row>
    <row r="13" spans="1:14" ht="30" x14ac:dyDescent="0.25">
      <c r="A13" s="23">
        <v>8</v>
      </c>
      <c r="B13" s="24" t="s">
        <v>70</v>
      </c>
      <c r="C13" s="29" t="s">
        <v>4</v>
      </c>
      <c r="D13" s="29">
        <v>21103.61</v>
      </c>
      <c r="E13" s="23" t="s">
        <v>2</v>
      </c>
      <c r="F13" s="4" t="s">
        <v>53</v>
      </c>
      <c r="G13" s="29">
        <f t="shared" si="3"/>
        <v>21103.61</v>
      </c>
      <c r="H13" s="4" t="str">
        <f t="shared" si="4"/>
        <v>บริษัท พีดี แอนด์ พี อินเตอร์เนชั่นแนล</v>
      </c>
      <c r="I13" s="29">
        <f t="shared" si="5"/>
        <v>21103.61</v>
      </c>
      <c r="J13" s="5" t="s">
        <v>3</v>
      </c>
      <c r="K13" s="8">
        <v>209</v>
      </c>
      <c r="L13" s="6" t="s">
        <v>36</v>
      </c>
      <c r="M13" s="1">
        <v>45855</v>
      </c>
      <c r="N13" s="36" t="s">
        <v>25</v>
      </c>
    </row>
    <row r="14" spans="1:14" ht="30" x14ac:dyDescent="0.25">
      <c r="A14" s="23">
        <v>9</v>
      </c>
      <c r="B14" s="24" t="s">
        <v>56</v>
      </c>
      <c r="C14" s="29" t="s">
        <v>4</v>
      </c>
      <c r="D14" s="29">
        <v>8078.5</v>
      </c>
      <c r="E14" s="23" t="s">
        <v>2</v>
      </c>
      <c r="F14" s="4" t="s">
        <v>46</v>
      </c>
      <c r="G14" s="29">
        <f t="shared" si="3"/>
        <v>8078.5</v>
      </c>
      <c r="H14" s="4" t="str">
        <f t="shared" si="4"/>
        <v>ร้านศิริสวัสดิ์</v>
      </c>
      <c r="I14" s="29">
        <f t="shared" si="5"/>
        <v>8078.5</v>
      </c>
      <c r="J14" s="5" t="s">
        <v>3</v>
      </c>
      <c r="K14" s="8">
        <v>210</v>
      </c>
      <c r="L14" s="6" t="s">
        <v>36</v>
      </c>
      <c r="M14" s="1">
        <v>45855</v>
      </c>
      <c r="N14" s="36" t="s">
        <v>25</v>
      </c>
    </row>
    <row r="15" spans="1:14" ht="30" x14ac:dyDescent="0.25">
      <c r="A15" s="23">
        <v>10</v>
      </c>
      <c r="B15" s="24" t="s">
        <v>60</v>
      </c>
      <c r="C15" s="29" t="s">
        <v>4</v>
      </c>
      <c r="D15" s="29">
        <v>97198.8</v>
      </c>
      <c r="E15" s="23" t="s">
        <v>2</v>
      </c>
      <c r="F15" s="4" t="s">
        <v>52</v>
      </c>
      <c r="G15" s="29">
        <f t="shared" si="3"/>
        <v>97198.8</v>
      </c>
      <c r="H15" s="4" t="str">
        <f t="shared" si="4"/>
        <v>บริษัท เมโทรซิสเต็มส์คอร์ปอเรชั่น จำกัด</v>
      </c>
      <c r="I15" s="29">
        <f t="shared" si="5"/>
        <v>97198.8</v>
      </c>
      <c r="J15" s="5" t="s">
        <v>3</v>
      </c>
      <c r="K15" s="8">
        <v>211</v>
      </c>
      <c r="L15" s="6" t="s">
        <v>36</v>
      </c>
      <c r="M15" s="1">
        <v>45856</v>
      </c>
      <c r="N15" s="36" t="s">
        <v>25</v>
      </c>
    </row>
    <row r="16" spans="1:14" ht="30" x14ac:dyDescent="0.25">
      <c r="A16" s="23">
        <v>11</v>
      </c>
      <c r="B16" s="24" t="s">
        <v>61</v>
      </c>
      <c r="C16" s="29" t="s">
        <v>4</v>
      </c>
      <c r="D16" s="29">
        <v>98429.3</v>
      </c>
      <c r="E16" s="23" t="s">
        <v>2</v>
      </c>
      <c r="F16" s="4" t="s">
        <v>57</v>
      </c>
      <c r="G16" s="29">
        <f t="shared" ref="G16:G18" si="6">D16</f>
        <v>98429.3</v>
      </c>
      <c r="H16" s="4" t="str">
        <f t="shared" ref="H16:H18" si="7">(F16)</f>
        <v>บริษัท อรุณพลัส คอร์ปอเรชั่น จำกัด</v>
      </c>
      <c r="I16" s="29">
        <f t="shared" ref="I16:I18" si="8">D16</f>
        <v>98429.3</v>
      </c>
      <c r="J16" s="5" t="s">
        <v>3</v>
      </c>
      <c r="K16" s="8">
        <v>212</v>
      </c>
      <c r="L16" s="6" t="s">
        <v>36</v>
      </c>
      <c r="M16" s="1">
        <v>45859</v>
      </c>
      <c r="N16" s="36" t="s">
        <v>25</v>
      </c>
    </row>
    <row r="17" spans="1:14" ht="30" x14ac:dyDescent="0.25">
      <c r="A17" s="23">
        <v>12</v>
      </c>
      <c r="B17" s="24" t="s">
        <v>62</v>
      </c>
      <c r="C17" s="29" t="s">
        <v>4</v>
      </c>
      <c r="D17" s="29">
        <v>85000</v>
      </c>
      <c r="E17" s="23" t="s">
        <v>2</v>
      </c>
      <c r="F17" s="4" t="s">
        <v>58</v>
      </c>
      <c r="G17" s="29">
        <f t="shared" si="6"/>
        <v>85000</v>
      </c>
      <c r="H17" s="4" t="str">
        <f t="shared" si="7"/>
        <v>นางสาวอัญธิกานต์ กล่อมจิตต์</v>
      </c>
      <c r="I17" s="29">
        <f t="shared" si="8"/>
        <v>85000</v>
      </c>
      <c r="J17" s="5" t="s">
        <v>3</v>
      </c>
      <c r="K17" s="8">
        <v>213</v>
      </c>
      <c r="L17" s="6" t="s">
        <v>36</v>
      </c>
      <c r="M17" s="1">
        <v>45860</v>
      </c>
      <c r="N17" s="36" t="s">
        <v>20</v>
      </c>
    </row>
    <row r="18" spans="1:14" ht="60" x14ac:dyDescent="0.25">
      <c r="A18" s="23">
        <v>13</v>
      </c>
      <c r="B18" s="34" t="s">
        <v>63</v>
      </c>
      <c r="C18" s="29" t="s">
        <v>4</v>
      </c>
      <c r="D18" s="29">
        <v>144000</v>
      </c>
      <c r="E18" s="23" t="s">
        <v>2</v>
      </c>
      <c r="F18" s="4" t="s">
        <v>59</v>
      </c>
      <c r="G18" s="29">
        <f t="shared" si="6"/>
        <v>144000</v>
      </c>
      <c r="H18" s="4" t="str">
        <f t="shared" si="7"/>
        <v>นางสาวณวิลาร์ มูลฑา</v>
      </c>
      <c r="I18" s="29">
        <f t="shared" si="8"/>
        <v>144000</v>
      </c>
      <c r="J18" s="5" t="s">
        <v>3</v>
      </c>
      <c r="K18" s="8">
        <v>214</v>
      </c>
      <c r="L18" s="6" t="s">
        <v>36</v>
      </c>
      <c r="M18" s="1">
        <v>45861</v>
      </c>
      <c r="N18" s="36" t="s">
        <v>20</v>
      </c>
    </row>
    <row r="19" spans="1:14" ht="30" x14ac:dyDescent="0.25">
      <c r="A19" s="23">
        <v>14</v>
      </c>
      <c r="B19" s="24" t="s">
        <v>65</v>
      </c>
      <c r="C19" s="29" t="s">
        <v>4</v>
      </c>
      <c r="D19" s="29">
        <v>12412</v>
      </c>
      <c r="E19" s="23" t="s">
        <v>2</v>
      </c>
      <c r="F19" s="4" t="s">
        <v>57</v>
      </c>
      <c r="G19" s="29">
        <f t="shared" ref="G19" si="9">D19</f>
        <v>12412</v>
      </c>
      <c r="H19" s="4" t="str">
        <f t="shared" ref="H19" si="10">(F19)</f>
        <v>บริษัท อรุณพลัส คอร์ปอเรชั่น จำกัด</v>
      </c>
      <c r="I19" s="29">
        <f t="shared" ref="I19" si="11">D19</f>
        <v>12412</v>
      </c>
      <c r="J19" s="5" t="s">
        <v>3</v>
      </c>
      <c r="K19" s="8">
        <v>215</v>
      </c>
      <c r="L19" s="6" t="s">
        <v>36</v>
      </c>
      <c r="M19" s="1">
        <v>45862</v>
      </c>
      <c r="N19" s="36" t="s">
        <v>18</v>
      </c>
    </row>
    <row r="20" spans="1:14" ht="30" x14ac:dyDescent="0.25">
      <c r="A20" s="23">
        <v>15</v>
      </c>
      <c r="B20" s="24" t="s">
        <v>66</v>
      </c>
      <c r="C20" s="29" t="s">
        <v>4</v>
      </c>
      <c r="D20" s="29">
        <v>50000</v>
      </c>
      <c r="E20" s="23" t="s">
        <v>2</v>
      </c>
      <c r="F20" s="4" t="s">
        <v>64</v>
      </c>
      <c r="G20" s="29">
        <f t="shared" ref="G20:G26" si="12">D20</f>
        <v>50000</v>
      </c>
      <c r="H20" s="4" t="str">
        <f t="shared" ref="H20:H24" si="13">(F20)</f>
        <v>นางวนาบิล หะยีมะแซ</v>
      </c>
      <c r="I20" s="29">
        <f t="shared" ref="I20:I26" si="14">D20</f>
        <v>50000</v>
      </c>
      <c r="J20" s="5" t="s">
        <v>3</v>
      </c>
      <c r="K20" s="8">
        <v>216</v>
      </c>
      <c r="L20" s="6" t="s">
        <v>36</v>
      </c>
      <c r="M20" s="1">
        <v>45863</v>
      </c>
      <c r="N20" s="36"/>
    </row>
    <row r="21" spans="1:14" ht="30" x14ac:dyDescent="0.25">
      <c r="A21" s="23">
        <v>16</v>
      </c>
      <c r="B21" s="24" t="s">
        <v>67</v>
      </c>
      <c r="C21" s="29" t="s">
        <v>4</v>
      </c>
      <c r="D21" s="29">
        <v>50000</v>
      </c>
      <c r="E21" s="23" t="s">
        <v>2</v>
      </c>
      <c r="F21" s="4" t="s">
        <v>51</v>
      </c>
      <c r="G21" s="29">
        <f t="shared" si="12"/>
        <v>50000</v>
      </c>
      <c r="H21" s="4" t="str">
        <f t="shared" si="13"/>
        <v>นางสาวไอรดา สุดสังข์</v>
      </c>
      <c r="I21" s="29">
        <f t="shared" si="14"/>
        <v>50000</v>
      </c>
      <c r="J21" s="5" t="s">
        <v>3</v>
      </c>
      <c r="K21" s="8">
        <v>217</v>
      </c>
      <c r="L21" s="6" t="s">
        <v>36</v>
      </c>
      <c r="M21" s="1">
        <v>45863</v>
      </c>
      <c r="N21" s="36"/>
    </row>
    <row r="22" spans="1:14" ht="30" x14ac:dyDescent="0.25">
      <c r="A22" s="23">
        <v>17</v>
      </c>
      <c r="B22" s="24" t="s">
        <v>69</v>
      </c>
      <c r="C22" s="29" t="s">
        <v>4</v>
      </c>
      <c r="D22" s="29">
        <v>19880.599999999999</v>
      </c>
      <c r="E22" s="23" t="s">
        <v>2</v>
      </c>
      <c r="F22" s="4" t="s">
        <v>46</v>
      </c>
      <c r="G22" s="29">
        <f t="shared" si="12"/>
        <v>19880.599999999999</v>
      </c>
      <c r="H22" s="4" t="str">
        <f t="shared" si="13"/>
        <v>ร้านศิริสวัสดิ์</v>
      </c>
      <c r="I22" s="29">
        <f t="shared" si="14"/>
        <v>19880.599999999999</v>
      </c>
      <c r="J22" s="5" t="s">
        <v>3</v>
      </c>
      <c r="K22" s="8">
        <v>218</v>
      </c>
      <c r="L22" s="6" t="s">
        <v>36</v>
      </c>
      <c r="M22" s="1">
        <v>45867</v>
      </c>
      <c r="N22" s="36"/>
    </row>
    <row r="23" spans="1:14" ht="30" x14ac:dyDescent="0.25">
      <c r="A23" s="23">
        <v>18</v>
      </c>
      <c r="B23" s="24" t="s">
        <v>68</v>
      </c>
      <c r="C23" s="29" t="s">
        <v>4</v>
      </c>
      <c r="D23" s="29">
        <v>13736.66</v>
      </c>
      <c r="E23" s="23" t="s">
        <v>2</v>
      </c>
      <c r="F23" s="4" t="s">
        <v>43</v>
      </c>
      <c r="G23" s="29">
        <f t="shared" si="12"/>
        <v>13736.66</v>
      </c>
      <c r="H23" s="4" t="str">
        <f t="shared" si="13"/>
        <v>บริษัท คาทรอนิกส์ จำกัด</v>
      </c>
      <c r="I23" s="29">
        <f t="shared" si="14"/>
        <v>13736.66</v>
      </c>
      <c r="J23" s="5" t="s">
        <v>3</v>
      </c>
      <c r="K23" s="8">
        <v>219</v>
      </c>
      <c r="L23" s="6" t="s">
        <v>36</v>
      </c>
      <c r="M23" s="1">
        <v>45867</v>
      </c>
      <c r="N23" s="36"/>
    </row>
    <row r="24" spans="1:14" ht="30" x14ac:dyDescent="0.25">
      <c r="A24" s="23">
        <v>19</v>
      </c>
      <c r="B24" s="24" t="s">
        <v>69</v>
      </c>
      <c r="C24" s="29" t="s">
        <v>4</v>
      </c>
      <c r="D24" s="29">
        <v>43944.9</v>
      </c>
      <c r="E24" s="23" t="s">
        <v>2</v>
      </c>
      <c r="F24" s="4" t="s">
        <v>46</v>
      </c>
      <c r="G24" s="29">
        <f t="shared" si="12"/>
        <v>43944.9</v>
      </c>
      <c r="H24" s="4" t="str">
        <f t="shared" si="13"/>
        <v>ร้านศิริสวัสดิ์</v>
      </c>
      <c r="I24" s="29">
        <f t="shared" si="14"/>
        <v>43944.9</v>
      </c>
      <c r="J24" s="5" t="s">
        <v>3</v>
      </c>
      <c r="K24" s="8">
        <v>220</v>
      </c>
      <c r="L24" s="6" t="s">
        <v>36</v>
      </c>
      <c r="M24" s="1">
        <v>45867</v>
      </c>
      <c r="N24" s="36"/>
    </row>
    <row r="25" spans="1:14" x14ac:dyDescent="0.25">
      <c r="A25" s="40"/>
      <c r="B25" s="38"/>
      <c r="C25" s="39"/>
      <c r="D25" s="39"/>
      <c r="E25" s="40"/>
      <c r="F25" s="41"/>
      <c r="G25" s="39"/>
      <c r="H25" s="41"/>
      <c r="I25" s="39"/>
      <c r="J25" s="42"/>
      <c r="K25" s="43"/>
      <c r="L25" s="44"/>
      <c r="M25" s="45"/>
    </row>
    <row r="26" spans="1:14" x14ac:dyDescent="0.25">
      <c r="A26" s="40"/>
      <c r="B26" s="38"/>
      <c r="C26" s="39"/>
      <c r="D26" s="39"/>
      <c r="E26" s="40"/>
      <c r="F26" s="41"/>
      <c r="G26" s="39"/>
      <c r="H26" s="41"/>
      <c r="I26" s="39"/>
      <c r="J26" s="42"/>
      <c r="K26" s="43"/>
      <c r="L26" s="44"/>
      <c r="M26" s="45"/>
    </row>
    <row r="27" spans="1:14" x14ac:dyDescent="0.25">
      <c r="A27" s="50" t="s">
        <v>16</v>
      </c>
      <c r="B27" s="51"/>
      <c r="C27" s="52"/>
      <c r="D27" s="51"/>
      <c r="E27" s="52"/>
      <c r="F27" s="52"/>
      <c r="G27" s="52"/>
      <c r="H27" s="52"/>
      <c r="I27" s="52"/>
      <c r="J27" s="52"/>
      <c r="K27" s="52"/>
      <c r="L27" s="52"/>
      <c r="M27" s="53"/>
      <c r="N27" s="37"/>
    </row>
    <row r="28" spans="1:14" ht="60" x14ac:dyDescent="0.25">
      <c r="A28" s="2">
        <v>1</v>
      </c>
      <c r="B28" s="3" t="s">
        <v>38</v>
      </c>
      <c r="C28" s="29" t="s">
        <v>4</v>
      </c>
      <c r="D28" s="29">
        <v>499500</v>
      </c>
      <c r="E28" s="23" t="s">
        <v>2</v>
      </c>
      <c r="F28" s="4" t="s">
        <v>40</v>
      </c>
      <c r="G28" s="29">
        <f t="shared" ref="G28:G77" si="15">D28</f>
        <v>499500</v>
      </c>
      <c r="H28" s="4" t="str">
        <f t="shared" ref="H28:H77" si="16">(F28)</f>
        <v>บริษัท เอส.เค.บี.พลัส จำกัด</v>
      </c>
      <c r="I28" s="29">
        <f t="shared" ref="I28:I77" si="17">D28</f>
        <v>499500</v>
      </c>
      <c r="J28" s="5" t="s">
        <v>3</v>
      </c>
      <c r="K28" s="8">
        <v>540</v>
      </c>
      <c r="L28" s="6" t="s">
        <v>36</v>
      </c>
      <c r="M28" s="1">
        <v>45839</v>
      </c>
      <c r="N28" s="36" t="s">
        <v>26</v>
      </c>
    </row>
    <row r="29" spans="1:14" ht="30" x14ac:dyDescent="0.25">
      <c r="A29" s="2">
        <v>2</v>
      </c>
      <c r="B29" s="32" t="s">
        <v>39</v>
      </c>
      <c r="C29" s="29" t="s">
        <v>4</v>
      </c>
      <c r="D29" s="29">
        <v>495000</v>
      </c>
      <c r="E29" s="23" t="s">
        <v>2</v>
      </c>
      <c r="F29" s="4" t="s">
        <v>41</v>
      </c>
      <c r="G29" s="29">
        <f t="shared" si="15"/>
        <v>495000</v>
      </c>
      <c r="H29" s="4" t="str">
        <f t="shared" si="16"/>
        <v>นายณัฏฐพันธ์ เขจรนันทน์</v>
      </c>
      <c r="I29" s="29">
        <f t="shared" si="17"/>
        <v>495000</v>
      </c>
      <c r="J29" s="5" t="s">
        <v>3</v>
      </c>
      <c r="K29" s="8">
        <v>541</v>
      </c>
      <c r="L29" s="6" t="s">
        <v>36</v>
      </c>
      <c r="M29" s="1">
        <v>45839</v>
      </c>
      <c r="N29" s="36" t="s">
        <v>26</v>
      </c>
    </row>
    <row r="30" spans="1:14" ht="30" x14ac:dyDescent="0.25">
      <c r="A30" s="2">
        <v>3</v>
      </c>
      <c r="B30" s="3" t="s">
        <v>42</v>
      </c>
      <c r="C30" s="29" t="s">
        <v>4</v>
      </c>
      <c r="D30" s="29">
        <v>13375</v>
      </c>
      <c r="E30" s="23" t="s">
        <v>2</v>
      </c>
      <c r="F30" s="4" t="s">
        <v>77</v>
      </c>
      <c r="G30" s="29">
        <f t="shared" si="15"/>
        <v>13375</v>
      </c>
      <c r="H30" s="4" t="str">
        <f t="shared" si="16"/>
        <v>บริษัท เมิร์จ แอร์ แอนด์ เซอร์วัส จำกัด</v>
      </c>
      <c r="I30" s="29">
        <f t="shared" si="17"/>
        <v>13375</v>
      </c>
      <c r="J30" s="5" t="s">
        <v>3</v>
      </c>
      <c r="K30" s="8">
        <v>542</v>
      </c>
      <c r="L30" s="6" t="s">
        <v>36</v>
      </c>
      <c r="M30" s="1">
        <v>45839</v>
      </c>
      <c r="N30" s="36" t="s">
        <v>26</v>
      </c>
    </row>
    <row r="31" spans="1:14" ht="60" x14ac:dyDescent="0.25">
      <c r="A31" s="2">
        <v>4</v>
      </c>
      <c r="B31" s="3" t="s">
        <v>73</v>
      </c>
      <c r="C31" s="29" t="s">
        <v>4</v>
      </c>
      <c r="D31" s="29">
        <v>147660</v>
      </c>
      <c r="E31" s="23" t="s">
        <v>2</v>
      </c>
      <c r="F31" s="4" t="s">
        <v>78</v>
      </c>
      <c r="G31" s="29">
        <f t="shared" si="15"/>
        <v>147660</v>
      </c>
      <c r="H31" s="4" t="str">
        <f t="shared" si="16"/>
        <v>บริษัท คลิกสเปซ จำกัด</v>
      </c>
      <c r="I31" s="29">
        <f t="shared" si="17"/>
        <v>147660</v>
      </c>
      <c r="J31" s="5" t="s">
        <v>3</v>
      </c>
      <c r="K31" s="8">
        <v>543</v>
      </c>
      <c r="L31" s="6" t="s">
        <v>36</v>
      </c>
      <c r="M31" s="1">
        <v>45839</v>
      </c>
      <c r="N31" s="36" t="s">
        <v>27</v>
      </c>
    </row>
    <row r="32" spans="1:14" ht="30" x14ac:dyDescent="0.25">
      <c r="A32" s="2">
        <v>5</v>
      </c>
      <c r="B32" s="3" t="s">
        <v>75</v>
      </c>
      <c r="C32" s="29" t="s">
        <v>4</v>
      </c>
      <c r="D32" s="29">
        <v>7177.56</v>
      </c>
      <c r="E32" s="23" t="s">
        <v>2</v>
      </c>
      <c r="F32" s="4" t="s">
        <v>79</v>
      </c>
      <c r="G32" s="29">
        <f t="shared" si="15"/>
        <v>7177.56</v>
      </c>
      <c r="H32" s="4" t="str">
        <f t="shared" si="16"/>
        <v>ร้านมารวย บูลพริ้นต์</v>
      </c>
      <c r="I32" s="29">
        <f t="shared" si="17"/>
        <v>7177.56</v>
      </c>
      <c r="J32" s="5" t="s">
        <v>3</v>
      </c>
      <c r="K32" s="8">
        <v>544</v>
      </c>
      <c r="L32" s="6" t="s">
        <v>36</v>
      </c>
      <c r="M32" s="1">
        <v>45839</v>
      </c>
      <c r="N32" s="36" t="s">
        <v>18</v>
      </c>
    </row>
    <row r="33" spans="1:14" ht="30" x14ac:dyDescent="0.25">
      <c r="A33" s="2">
        <v>6</v>
      </c>
      <c r="B33" s="3" t="s">
        <v>74</v>
      </c>
      <c r="C33" s="29" t="s">
        <v>4</v>
      </c>
      <c r="D33" s="29">
        <v>44500</v>
      </c>
      <c r="E33" s="23" t="s">
        <v>2</v>
      </c>
      <c r="F33" s="4" t="s">
        <v>80</v>
      </c>
      <c r="G33" s="29">
        <f t="shared" si="15"/>
        <v>44500</v>
      </c>
      <c r="H33" s="4" t="str">
        <f t="shared" si="16"/>
        <v>นางสาวสุภัชชา บุตรรอด</v>
      </c>
      <c r="I33" s="29">
        <f t="shared" si="17"/>
        <v>44500</v>
      </c>
      <c r="J33" s="5" t="s">
        <v>3</v>
      </c>
      <c r="K33" s="8">
        <v>545</v>
      </c>
      <c r="L33" s="6" t="s">
        <v>36</v>
      </c>
      <c r="M33" s="1">
        <v>45840</v>
      </c>
      <c r="N33" s="36" t="s">
        <v>28</v>
      </c>
    </row>
    <row r="34" spans="1:14" ht="45" x14ac:dyDescent="0.25">
      <c r="A34" s="2">
        <v>7</v>
      </c>
      <c r="B34" s="32" t="s">
        <v>76</v>
      </c>
      <c r="C34" s="29" t="s">
        <v>4</v>
      </c>
      <c r="D34" s="29">
        <v>7000</v>
      </c>
      <c r="E34" s="23" t="s">
        <v>2</v>
      </c>
      <c r="F34" s="4" t="s">
        <v>81</v>
      </c>
      <c r="G34" s="29">
        <f t="shared" si="15"/>
        <v>7000</v>
      </c>
      <c r="H34" s="4" t="str">
        <f t="shared" si="16"/>
        <v>บริษัท วิชวลล์ แรล์ป</v>
      </c>
      <c r="I34" s="29">
        <f t="shared" si="17"/>
        <v>7000</v>
      </c>
      <c r="J34" s="5" t="s">
        <v>3</v>
      </c>
      <c r="K34" s="8">
        <v>546</v>
      </c>
      <c r="L34" s="6" t="s">
        <v>36</v>
      </c>
      <c r="M34" s="1">
        <v>45854</v>
      </c>
      <c r="N34" s="36" t="s">
        <v>20</v>
      </c>
    </row>
    <row r="35" spans="1:14" ht="45" x14ac:dyDescent="0.25">
      <c r="A35" s="2">
        <v>8</v>
      </c>
      <c r="B35" s="32" t="s">
        <v>86</v>
      </c>
      <c r="C35" s="29" t="s">
        <v>4</v>
      </c>
      <c r="D35" s="29">
        <v>499000</v>
      </c>
      <c r="E35" s="23" t="s">
        <v>2</v>
      </c>
      <c r="F35" s="4" t="s">
        <v>82</v>
      </c>
      <c r="G35" s="29">
        <f t="shared" ref="G35" si="18">D35</f>
        <v>499000</v>
      </c>
      <c r="H35" s="4" t="str">
        <f t="shared" ref="H35" si="19">(F35)</f>
        <v>บริษัท เอ้าดูดีดี จำกัด</v>
      </c>
      <c r="I35" s="29">
        <f t="shared" ref="I35" si="20">D35</f>
        <v>499000</v>
      </c>
      <c r="J35" s="5" t="s">
        <v>3</v>
      </c>
      <c r="K35" s="8">
        <v>546</v>
      </c>
      <c r="L35" s="6">
        <v>2568</v>
      </c>
      <c r="M35" s="1">
        <v>45841</v>
      </c>
      <c r="N35" s="36"/>
    </row>
    <row r="36" spans="1:14" ht="30" x14ac:dyDescent="0.25">
      <c r="A36" s="2">
        <v>9</v>
      </c>
      <c r="B36" s="32" t="s">
        <v>87</v>
      </c>
      <c r="C36" s="29" t="s">
        <v>4</v>
      </c>
      <c r="D36" s="29">
        <v>499500</v>
      </c>
      <c r="E36" s="23" t="s">
        <v>2</v>
      </c>
      <c r="F36" s="4" t="s">
        <v>83</v>
      </c>
      <c r="G36" s="29">
        <f t="shared" si="15"/>
        <v>499500</v>
      </c>
      <c r="H36" s="4" t="str">
        <f t="shared" si="16"/>
        <v>บริษัท เก็ต แธท ชีส จำกัด</v>
      </c>
      <c r="I36" s="29">
        <f t="shared" si="17"/>
        <v>499500</v>
      </c>
      <c r="J36" s="5" t="s">
        <v>3</v>
      </c>
      <c r="K36" s="8">
        <v>547</v>
      </c>
      <c r="L36" s="6" t="s">
        <v>36</v>
      </c>
      <c r="M36" s="1">
        <v>45841</v>
      </c>
      <c r="N36" s="36" t="s">
        <v>20</v>
      </c>
    </row>
    <row r="37" spans="1:14" ht="60" x14ac:dyDescent="0.25">
      <c r="A37" s="2">
        <v>10</v>
      </c>
      <c r="B37" s="32" t="s">
        <v>88</v>
      </c>
      <c r="C37" s="29" t="s">
        <v>4</v>
      </c>
      <c r="D37" s="29">
        <v>20000</v>
      </c>
      <c r="E37" s="23" t="s">
        <v>2</v>
      </c>
      <c r="F37" s="4" t="s">
        <v>84</v>
      </c>
      <c r="G37" s="29">
        <f t="shared" si="15"/>
        <v>20000</v>
      </c>
      <c r="H37" s="4" t="str">
        <f t="shared" si="16"/>
        <v>นายอับดุลคอหนี หวัดแท่น</v>
      </c>
      <c r="I37" s="29">
        <f t="shared" si="17"/>
        <v>20000</v>
      </c>
      <c r="J37" s="5" t="s">
        <v>3</v>
      </c>
      <c r="K37" s="8">
        <v>548</v>
      </c>
      <c r="L37" s="6" t="s">
        <v>36</v>
      </c>
      <c r="M37" s="1">
        <v>45845</v>
      </c>
      <c r="N37" s="36" t="s">
        <v>20</v>
      </c>
    </row>
    <row r="38" spans="1:14" ht="75" x14ac:dyDescent="0.25">
      <c r="A38" s="2">
        <v>11</v>
      </c>
      <c r="B38" s="3" t="s">
        <v>89</v>
      </c>
      <c r="C38" s="29" t="s">
        <v>4</v>
      </c>
      <c r="D38" s="29">
        <v>498800</v>
      </c>
      <c r="E38" s="23" t="s">
        <v>2</v>
      </c>
      <c r="F38" s="4" t="s">
        <v>85</v>
      </c>
      <c r="G38" s="29">
        <f t="shared" si="15"/>
        <v>498800</v>
      </c>
      <c r="H38" s="4" t="str">
        <f t="shared" si="16"/>
        <v>S.K.B.Y</v>
      </c>
      <c r="I38" s="29">
        <f t="shared" si="17"/>
        <v>498800</v>
      </c>
      <c r="J38" s="5" t="s">
        <v>3</v>
      </c>
      <c r="K38" s="8">
        <v>549</v>
      </c>
      <c r="L38" s="6" t="s">
        <v>36</v>
      </c>
      <c r="M38" s="1">
        <v>45845</v>
      </c>
      <c r="N38" s="36" t="s">
        <v>29</v>
      </c>
    </row>
    <row r="39" spans="1:14" ht="75" x14ac:dyDescent="0.25">
      <c r="A39" s="2">
        <v>12</v>
      </c>
      <c r="B39" s="3" t="s">
        <v>90</v>
      </c>
      <c r="C39" s="29" t="s">
        <v>4</v>
      </c>
      <c r="D39" s="29">
        <v>498900</v>
      </c>
      <c r="E39" s="23" t="s">
        <v>2</v>
      </c>
      <c r="F39" s="4" t="s">
        <v>85</v>
      </c>
      <c r="G39" s="29">
        <f t="shared" si="15"/>
        <v>498900</v>
      </c>
      <c r="H39" s="4" t="str">
        <f t="shared" si="16"/>
        <v>S.K.B.Y</v>
      </c>
      <c r="I39" s="29">
        <f t="shared" si="17"/>
        <v>498900</v>
      </c>
      <c r="J39" s="5" t="s">
        <v>3</v>
      </c>
      <c r="K39" s="8">
        <v>550</v>
      </c>
      <c r="L39" s="6" t="s">
        <v>36</v>
      </c>
      <c r="M39" s="1">
        <v>45845</v>
      </c>
      <c r="N39" s="36" t="s">
        <v>21</v>
      </c>
    </row>
    <row r="40" spans="1:14" ht="30" x14ac:dyDescent="0.25">
      <c r="A40" s="2">
        <v>13</v>
      </c>
      <c r="B40" s="3" t="s">
        <v>97</v>
      </c>
      <c r="C40" s="29" t="s">
        <v>4</v>
      </c>
      <c r="D40" s="29">
        <v>9000</v>
      </c>
      <c r="E40" s="23" t="s">
        <v>2</v>
      </c>
      <c r="F40" s="4" t="s">
        <v>91</v>
      </c>
      <c r="G40" s="29">
        <f t="shared" si="15"/>
        <v>9000</v>
      </c>
      <c r="H40" s="4" t="str">
        <f t="shared" si="16"/>
        <v>ชุมนุมสหกรณ์การเกษตรแห่งประเทศไทย</v>
      </c>
      <c r="I40" s="29">
        <f t="shared" si="17"/>
        <v>9000</v>
      </c>
      <c r="J40" s="5" t="s">
        <v>3</v>
      </c>
      <c r="K40" s="8">
        <v>551</v>
      </c>
      <c r="L40" s="6" t="s">
        <v>36</v>
      </c>
      <c r="M40" s="1">
        <v>45846</v>
      </c>
      <c r="N40" s="36" t="s">
        <v>30</v>
      </c>
    </row>
    <row r="41" spans="1:14" ht="60" x14ac:dyDescent="0.25">
      <c r="A41" s="2">
        <v>14</v>
      </c>
      <c r="B41" s="32" t="s">
        <v>98</v>
      </c>
      <c r="C41" s="29" t="s">
        <v>4</v>
      </c>
      <c r="D41" s="29">
        <v>17500</v>
      </c>
      <c r="E41" s="23" t="s">
        <v>2</v>
      </c>
      <c r="F41" s="4" t="s">
        <v>92</v>
      </c>
      <c r="G41" s="29">
        <f t="shared" si="15"/>
        <v>17500</v>
      </c>
      <c r="H41" s="4" t="str">
        <f t="shared" si="16"/>
        <v>นายสมจิต ส่องสา</v>
      </c>
      <c r="I41" s="29">
        <f t="shared" si="17"/>
        <v>17500</v>
      </c>
      <c r="J41" s="33" t="s">
        <v>3</v>
      </c>
      <c r="K41" s="8">
        <v>552</v>
      </c>
      <c r="L41" s="6" t="s">
        <v>36</v>
      </c>
      <c r="M41" s="1">
        <v>45846</v>
      </c>
      <c r="N41" s="36" t="s">
        <v>30</v>
      </c>
    </row>
    <row r="42" spans="1:14" ht="75" x14ac:dyDescent="0.25">
      <c r="A42" s="2">
        <v>15</v>
      </c>
      <c r="B42" s="32" t="s">
        <v>163</v>
      </c>
      <c r="C42" s="29" t="s">
        <v>4</v>
      </c>
      <c r="D42" s="29">
        <v>26215</v>
      </c>
      <c r="E42" s="23" t="s">
        <v>2</v>
      </c>
      <c r="F42" s="4" t="s">
        <v>77</v>
      </c>
      <c r="G42" s="29">
        <f t="shared" si="15"/>
        <v>26215</v>
      </c>
      <c r="H42" s="4" t="str">
        <f t="shared" si="16"/>
        <v>บริษัท เมิร์จ แอร์ แอนด์ เซอร์วัส จำกัด</v>
      </c>
      <c r="I42" s="29">
        <f t="shared" si="17"/>
        <v>26215</v>
      </c>
      <c r="J42" s="33" t="s">
        <v>3</v>
      </c>
      <c r="K42" s="8">
        <v>553</v>
      </c>
      <c r="L42" s="6" t="s">
        <v>36</v>
      </c>
      <c r="M42" s="1">
        <v>45846</v>
      </c>
      <c r="N42" s="36" t="s">
        <v>28</v>
      </c>
    </row>
    <row r="43" spans="1:14" ht="30" x14ac:dyDescent="0.25">
      <c r="A43" s="2">
        <v>16</v>
      </c>
      <c r="B43" s="3" t="s">
        <v>96</v>
      </c>
      <c r="C43" s="29" t="s">
        <v>4</v>
      </c>
      <c r="D43" s="46">
        <v>89800</v>
      </c>
      <c r="E43" s="23" t="s">
        <v>2</v>
      </c>
      <c r="F43" s="4" t="s">
        <v>93</v>
      </c>
      <c r="G43" s="29">
        <f t="shared" si="15"/>
        <v>89800</v>
      </c>
      <c r="H43" s="4" t="str">
        <f t="shared" si="16"/>
        <v>นางสาวพิมพ์ชนก ทองหยิบ</v>
      </c>
      <c r="I43" s="29">
        <f t="shared" si="17"/>
        <v>89800</v>
      </c>
      <c r="J43" s="5" t="s">
        <v>3</v>
      </c>
      <c r="K43" s="8">
        <v>554</v>
      </c>
      <c r="L43" s="6" t="s">
        <v>36</v>
      </c>
      <c r="M43" s="1">
        <v>45846</v>
      </c>
      <c r="N43" s="36" t="s">
        <v>31</v>
      </c>
    </row>
    <row r="44" spans="1:14" ht="75" x14ac:dyDescent="0.25">
      <c r="A44" s="2">
        <v>17</v>
      </c>
      <c r="B44" s="3" t="s">
        <v>99</v>
      </c>
      <c r="C44" s="29" t="s">
        <v>4</v>
      </c>
      <c r="D44" s="29">
        <v>10500</v>
      </c>
      <c r="E44" s="23" t="s">
        <v>2</v>
      </c>
      <c r="F44" s="4" t="s">
        <v>94</v>
      </c>
      <c r="G44" s="29">
        <f t="shared" si="15"/>
        <v>10500</v>
      </c>
      <c r="H44" s="4" t="str">
        <f t="shared" si="16"/>
        <v>นายชิษณุพงษ์ สุวรรณ</v>
      </c>
      <c r="I44" s="29">
        <f t="shared" si="17"/>
        <v>10500</v>
      </c>
      <c r="J44" s="5" t="s">
        <v>3</v>
      </c>
      <c r="K44" s="8">
        <v>555</v>
      </c>
      <c r="L44" s="6" t="s">
        <v>36</v>
      </c>
      <c r="M44" s="1">
        <v>45847</v>
      </c>
      <c r="N44" s="36" t="s">
        <v>26</v>
      </c>
    </row>
    <row r="45" spans="1:14" ht="60" x14ac:dyDescent="0.25">
      <c r="A45" s="2">
        <v>18</v>
      </c>
      <c r="B45" s="3" t="s">
        <v>100</v>
      </c>
      <c r="C45" s="29" t="s">
        <v>4</v>
      </c>
      <c r="D45" s="29">
        <v>8100</v>
      </c>
      <c r="E45" s="23" t="s">
        <v>2</v>
      </c>
      <c r="F45" s="4" t="s">
        <v>95</v>
      </c>
      <c r="G45" s="29">
        <f t="shared" si="15"/>
        <v>8100</v>
      </c>
      <c r="H45" s="4" t="str">
        <f t="shared" si="16"/>
        <v>นาวิษณุ สุวรรณ</v>
      </c>
      <c r="I45" s="29">
        <f t="shared" si="17"/>
        <v>8100</v>
      </c>
      <c r="J45" s="5" t="s">
        <v>3</v>
      </c>
      <c r="K45" s="8">
        <v>556</v>
      </c>
      <c r="L45" s="6" t="s">
        <v>36</v>
      </c>
      <c r="M45" s="1">
        <v>45847</v>
      </c>
      <c r="N45" s="36" t="s">
        <v>26</v>
      </c>
    </row>
    <row r="46" spans="1:14" ht="30" x14ac:dyDescent="0.25">
      <c r="A46" s="2">
        <v>19</v>
      </c>
      <c r="B46" s="3" t="s">
        <v>102</v>
      </c>
      <c r="C46" s="29" t="s">
        <v>4</v>
      </c>
      <c r="D46" s="29">
        <v>7000</v>
      </c>
      <c r="E46" s="23" t="s">
        <v>2</v>
      </c>
      <c r="F46" s="4" t="s">
        <v>101</v>
      </c>
      <c r="G46" s="29">
        <f t="shared" si="15"/>
        <v>7000</v>
      </c>
      <c r="H46" s="4" t="str">
        <f t="shared" si="16"/>
        <v>นายวิษณุ สุวรรณ</v>
      </c>
      <c r="I46" s="29">
        <f t="shared" si="17"/>
        <v>7000</v>
      </c>
      <c r="J46" s="5" t="s">
        <v>3</v>
      </c>
      <c r="K46" s="8">
        <v>557</v>
      </c>
      <c r="L46" s="6" t="s">
        <v>36</v>
      </c>
      <c r="M46" s="1">
        <v>45847</v>
      </c>
      <c r="N46" s="36" t="s">
        <v>26</v>
      </c>
    </row>
    <row r="47" spans="1:14" ht="105" x14ac:dyDescent="0.25">
      <c r="A47" s="2">
        <v>21</v>
      </c>
      <c r="B47" s="3" t="s">
        <v>103</v>
      </c>
      <c r="C47" s="29" t="s">
        <v>4</v>
      </c>
      <c r="D47" s="29">
        <v>498000</v>
      </c>
      <c r="E47" s="23" t="s">
        <v>2</v>
      </c>
      <c r="F47" s="4" t="s">
        <v>40</v>
      </c>
      <c r="G47" s="29">
        <f t="shared" si="15"/>
        <v>498000</v>
      </c>
      <c r="H47" s="4" t="str">
        <f t="shared" si="16"/>
        <v>บริษัท เอส.เค.บี.พลัส จำกัด</v>
      </c>
      <c r="I47" s="29">
        <f t="shared" si="17"/>
        <v>498000</v>
      </c>
      <c r="J47" s="5" t="s">
        <v>3</v>
      </c>
      <c r="K47" s="8">
        <v>559</v>
      </c>
      <c r="L47" s="6" t="s">
        <v>36</v>
      </c>
      <c r="M47" s="1">
        <v>45852</v>
      </c>
      <c r="N47" s="36" t="s">
        <v>26</v>
      </c>
    </row>
    <row r="48" spans="1:14" ht="60" x14ac:dyDescent="0.25">
      <c r="A48" s="2">
        <v>22</v>
      </c>
      <c r="B48" s="3" t="s">
        <v>104</v>
      </c>
      <c r="C48" s="29" t="s">
        <v>4</v>
      </c>
      <c r="D48" s="29">
        <v>9000</v>
      </c>
      <c r="E48" s="23" t="s">
        <v>2</v>
      </c>
      <c r="F48" s="4" t="s">
        <v>101</v>
      </c>
      <c r="G48" s="29">
        <f t="shared" si="15"/>
        <v>9000</v>
      </c>
      <c r="H48" s="4" t="str">
        <f t="shared" si="16"/>
        <v>นายวิษณุ สุวรรณ</v>
      </c>
      <c r="I48" s="29">
        <f t="shared" si="17"/>
        <v>9000</v>
      </c>
      <c r="J48" s="5" t="s">
        <v>3</v>
      </c>
      <c r="K48" s="8">
        <v>560</v>
      </c>
      <c r="L48" s="6" t="s">
        <v>36</v>
      </c>
      <c r="M48" s="1">
        <v>45852</v>
      </c>
      <c r="N48" s="36" t="s">
        <v>26</v>
      </c>
    </row>
    <row r="49" spans="1:14" ht="75" x14ac:dyDescent="0.25">
      <c r="A49" s="2">
        <v>23</v>
      </c>
      <c r="B49" s="3" t="s">
        <v>105</v>
      </c>
      <c r="C49" s="29" t="s">
        <v>4</v>
      </c>
      <c r="D49" s="29">
        <v>17500</v>
      </c>
      <c r="E49" s="23" t="s">
        <v>2</v>
      </c>
      <c r="F49" s="4" t="s">
        <v>101</v>
      </c>
      <c r="G49" s="29">
        <f t="shared" si="15"/>
        <v>17500</v>
      </c>
      <c r="H49" s="4" t="str">
        <f t="shared" si="16"/>
        <v>นายวิษณุ สุวรรณ</v>
      </c>
      <c r="I49" s="29">
        <f t="shared" si="17"/>
        <v>17500</v>
      </c>
      <c r="J49" s="5" t="s">
        <v>3</v>
      </c>
      <c r="K49" s="8">
        <v>551</v>
      </c>
      <c r="L49" s="6" t="s">
        <v>36</v>
      </c>
      <c r="M49" s="1">
        <v>45852</v>
      </c>
      <c r="N49" s="36" t="s">
        <v>26</v>
      </c>
    </row>
    <row r="50" spans="1:14" ht="45" x14ac:dyDescent="0.25">
      <c r="A50" s="2">
        <v>24</v>
      </c>
      <c r="B50" s="3" t="s">
        <v>106</v>
      </c>
      <c r="C50" s="29" t="s">
        <v>4</v>
      </c>
      <c r="D50" s="29">
        <v>100000</v>
      </c>
      <c r="E50" s="23" t="s">
        <v>2</v>
      </c>
      <c r="F50" s="4" t="s">
        <v>107</v>
      </c>
      <c r="G50" s="29">
        <f t="shared" si="15"/>
        <v>100000</v>
      </c>
      <c r="H50" s="4" t="str">
        <f t="shared" si="16"/>
        <v>บริษัท อี เค เอส กรุ๊ป จำกัด</v>
      </c>
      <c r="I50" s="29">
        <f t="shared" si="17"/>
        <v>100000</v>
      </c>
      <c r="J50" s="5" t="s">
        <v>3</v>
      </c>
      <c r="K50" s="8">
        <v>562</v>
      </c>
      <c r="L50" s="6" t="s">
        <v>36</v>
      </c>
      <c r="M50" s="1">
        <v>45855</v>
      </c>
      <c r="N50" s="36" t="s">
        <v>26</v>
      </c>
    </row>
    <row r="51" spans="1:14" ht="30" x14ac:dyDescent="0.25">
      <c r="A51" s="2">
        <v>25</v>
      </c>
      <c r="B51" s="3" t="s">
        <v>111</v>
      </c>
      <c r="C51" s="29" t="s">
        <v>4</v>
      </c>
      <c r="D51" s="29">
        <v>9000</v>
      </c>
      <c r="E51" s="23" t="s">
        <v>2</v>
      </c>
      <c r="F51" s="4" t="s">
        <v>101</v>
      </c>
      <c r="G51" s="29">
        <f t="shared" si="15"/>
        <v>9000</v>
      </c>
      <c r="H51" s="4" t="str">
        <f t="shared" si="16"/>
        <v>นายวิษณุ สุวรรณ</v>
      </c>
      <c r="I51" s="29">
        <f t="shared" si="17"/>
        <v>9000</v>
      </c>
      <c r="J51" s="5" t="s">
        <v>3</v>
      </c>
      <c r="K51" s="8">
        <v>563</v>
      </c>
      <c r="L51" s="6" t="s">
        <v>36</v>
      </c>
      <c r="M51" s="1">
        <v>45855</v>
      </c>
      <c r="N51" s="36" t="s">
        <v>26</v>
      </c>
    </row>
    <row r="52" spans="1:14" ht="30" x14ac:dyDescent="0.25">
      <c r="A52" s="2">
        <v>26</v>
      </c>
      <c r="B52" s="3" t="s">
        <v>112</v>
      </c>
      <c r="C52" s="29" t="s">
        <v>4</v>
      </c>
      <c r="D52" s="29">
        <v>21100</v>
      </c>
      <c r="E52" s="23" t="s">
        <v>2</v>
      </c>
      <c r="F52" s="4" t="s">
        <v>108</v>
      </c>
      <c r="G52" s="29">
        <f t="shared" si="15"/>
        <v>21100</v>
      </c>
      <c r="H52" s="4" t="str">
        <f t="shared" si="16"/>
        <v>นางสาวลักขณา เบญจวรรณ์</v>
      </c>
      <c r="I52" s="29">
        <f t="shared" si="17"/>
        <v>21100</v>
      </c>
      <c r="J52" s="5" t="s">
        <v>3</v>
      </c>
      <c r="K52" s="8">
        <v>564</v>
      </c>
      <c r="L52" s="6" t="s">
        <v>36</v>
      </c>
      <c r="M52" s="1">
        <v>45856</v>
      </c>
      <c r="N52" s="36" t="s">
        <v>25</v>
      </c>
    </row>
    <row r="53" spans="1:14" ht="30" x14ac:dyDescent="0.25">
      <c r="A53" s="2">
        <v>27</v>
      </c>
      <c r="B53" s="3" t="s">
        <v>113</v>
      </c>
      <c r="C53" s="29" t="s">
        <v>4</v>
      </c>
      <c r="D53" s="29">
        <v>72492.5</v>
      </c>
      <c r="E53" s="23" t="s">
        <v>2</v>
      </c>
      <c r="F53" s="4" t="s">
        <v>109</v>
      </c>
      <c r="G53" s="29">
        <f t="shared" si="15"/>
        <v>72492.5</v>
      </c>
      <c r="H53" s="4" t="str">
        <f t="shared" si="16"/>
        <v>บริษัท วีสแควร์ซีสเต็มส์ จำกัด</v>
      </c>
      <c r="I53" s="29">
        <f t="shared" si="17"/>
        <v>72492.5</v>
      </c>
      <c r="J53" s="5" t="s">
        <v>3</v>
      </c>
      <c r="K53" s="8">
        <v>565</v>
      </c>
      <c r="L53" s="6" t="s">
        <v>36</v>
      </c>
      <c r="M53" s="1">
        <v>45856</v>
      </c>
      <c r="N53" s="36" t="s">
        <v>32</v>
      </c>
    </row>
    <row r="54" spans="1:14" ht="30" x14ac:dyDescent="0.25">
      <c r="A54" s="2">
        <v>28</v>
      </c>
      <c r="B54" s="3" t="s">
        <v>114</v>
      </c>
      <c r="C54" s="29" t="s">
        <v>4</v>
      </c>
      <c r="D54" s="29">
        <v>8025</v>
      </c>
      <c r="E54" s="23" t="s">
        <v>2</v>
      </c>
      <c r="F54" s="4" t="s">
        <v>110</v>
      </c>
      <c r="G54" s="29">
        <f t="shared" si="15"/>
        <v>8025</v>
      </c>
      <c r="H54" s="4" t="str">
        <f t="shared" si="16"/>
        <v>ร้านไทยโมเดอร์กราฟ</v>
      </c>
      <c r="I54" s="29">
        <f t="shared" si="17"/>
        <v>8025</v>
      </c>
      <c r="J54" s="5" t="s">
        <v>3</v>
      </c>
      <c r="K54" s="8">
        <v>566</v>
      </c>
      <c r="L54" s="6" t="s">
        <v>36</v>
      </c>
      <c r="M54" s="1">
        <v>45856</v>
      </c>
      <c r="N54" s="36" t="s">
        <v>32</v>
      </c>
    </row>
    <row r="55" spans="1:14" ht="30" x14ac:dyDescent="0.25">
      <c r="A55" s="2">
        <v>29</v>
      </c>
      <c r="B55" s="3" t="s">
        <v>115</v>
      </c>
      <c r="C55" s="29" t="s">
        <v>4</v>
      </c>
      <c r="D55" s="29">
        <v>8667</v>
      </c>
      <c r="E55" s="23" t="s">
        <v>2</v>
      </c>
      <c r="F55" s="4" t="s">
        <v>53</v>
      </c>
      <c r="G55" s="29">
        <f t="shared" si="15"/>
        <v>8667</v>
      </c>
      <c r="H55" s="4" t="str">
        <f t="shared" si="16"/>
        <v>บริษัท พีดี แอนด์ พี อินเตอร์เนชั่นแนล</v>
      </c>
      <c r="I55" s="29">
        <f t="shared" si="17"/>
        <v>8667</v>
      </c>
      <c r="J55" s="5" t="s">
        <v>3</v>
      </c>
      <c r="K55" s="8">
        <v>567</v>
      </c>
      <c r="L55" s="6" t="s">
        <v>36</v>
      </c>
      <c r="M55" s="1">
        <v>45856</v>
      </c>
      <c r="N55" s="36" t="s">
        <v>32</v>
      </c>
    </row>
    <row r="56" spans="1:14" ht="30" x14ac:dyDescent="0.25">
      <c r="A56" s="2">
        <v>30</v>
      </c>
      <c r="B56" s="3" t="s">
        <v>116</v>
      </c>
      <c r="C56" s="29" t="s">
        <v>4</v>
      </c>
      <c r="D56" s="29">
        <v>85503.7</v>
      </c>
      <c r="E56" s="23" t="s">
        <v>2</v>
      </c>
      <c r="F56" s="4" t="s">
        <v>110</v>
      </c>
      <c r="G56" s="29">
        <f t="shared" si="15"/>
        <v>85503.7</v>
      </c>
      <c r="H56" s="4" t="str">
        <f t="shared" si="16"/>
        <v>ร้านไทยโมเดอร์กราฟ</v>
      </c>
      <c r="I56" s="29">
        <f t="shared" si="17"/>
        <v>85503.7</v>
      </c>
      <c r="J56" s="5" t="s">
        <v>3</v>
      </c>
      <c r="K56" s="8">
        <v>568</v>
      </c>
      <c r="L56" s="6" t="s">
        <v>36</v>
      </c>
      <c r="M56" s="1">
        <v>45856</v>
      </c>
      <c r="N56" s="36" t="s">
        <v>20</v>
      </c>
    </row>
    <row r="57" spans="1:14" ht="30" x14ac:dyDescent="0.25">
      <c r="A57" s="2">
        <v>31</v>
      </c>
      <c r="B57" s="3" t="s">
        <v>120</v>
      </c>
      <c r="C57" s="29" t="s">
        <v>4</v>
      </c>
      <c r="D57" s="29">
        <v>486850</v>
      </c>
      <c r="E57" s="23" t="s">
        <v>2</v>
      </c>
      <c r="F57" s="4" t="s">
        <v>117</v>
      </c>
      <c r="G57" s="29">
        <f t="shared" si="15"/>
        <v>486850</v>
      </c>
      <c r="H57" s="4" t="str">
        <f t="shared" si="16"/>
        <v>บริษัท เซ็นทรัม จำกัด</v>
      </c>
      <c r="I57" s="29">
        <f t="shared" si="17"/>
        <v>486850</v>
      </c>
      <c r="J57" s="5" t="s">
        <v>3</v>
      </c>
      <c r="K57" s="8">
        <v>569</v>
      </c>
      <c r="L57" s="6" t="s">
        <v>36</v>
      </c>
      <c r="M57" s="1">
        <v>45856</v>
      </c>
      <c r="N57" s="36" t="s">
        <v>20</v>
      </c>
    </row>
    <row r="58" spans="1:14" ht="30" x14ac:dyDescent="0.25">
      <c r="A58" s="2">
        <v>32</v>
      </c>
      <c r="B58" s="3" t="s">
        <v>121</v>
      </c>
      <c r="C58" s="29" t="s">
        <v>4</v>
      </c>
      <c r="D58" s="29">
        <v>46000</v>
      </c>
      <c r="E58" s="23" t="s">
        <v>2</v>
      </c>
      <c r="F58" s="4" t="s">
        <v>118</v>
      </c>
      <c r="G58" s="29">
        <f t="shared" si="15"/>
        <v>46000</v>
      </c>
      <c r="H58" s="4" t="str">
        <f t="shared" si="16"/>
        <v>บริษัท ธนอรุณการพิมพ์ จำกัด</v>
      </c>
      <c r="I58" s="29">
        <f t="shared" si="17"/>
        <v>46000</v>
      </c>
      <c r="J58" s="5" t="s">
        <v>3</v>
      </c>
      <c r="K58" s="8">
        <v>570</v>
      </c>
      <c r="L58" s="6" t="s">
        <v>36</v>
      </c>
      <c r="M58" s="1">
        <v>45856</v>
      </c>
      <c r="N58" s="36" t="s">
        <v>20</v>
      </c>
    </row>
    <row r="59" spans="1:14" ht="30" x14ac:dyDescent="0.25">
      <c r="A59" s="2">
        <v>33</v>
      </c>
      <c r="B59" s="3" t="s">
        <v>122</v>
      </c>
      <c r="C59" s="29" t="s">
        <v>4</v>
      </c>
      <c r="D59" s="29">
        <v>89999.84</v>
      </c>
      <c r="E59" s="23" t="s">
        <v>2</v>
      </c>
      <c r="F59" s="4" t="s">
        <v>119</v>
      </c>
      <c r="G59" s="29">
        <f t="shared" si="15"/>
        <v>89999.84</v>
      </c>
      <c r="H59" s="4" t="str">
        <f t="shared" si="16"/>
        <v>ร้าน เค เอส ก๊อป</v>
      </c>
      <c r="I59" s="29">
        <f t="shared" si="17"/>
        <v>89999.84</v>
      </c>
      <c r="J59" s="5" t="s">
        <v>3</v>
      </c>
      <c r="K59" s="8">
        <v>571</v>
      </c>
      <c r="L59" s="6" t="s">
        <v>36</v>
      </c>
      <c r="M59" s="1">
        <v>45856</v>
      </c>
      <c r="N59" s="36" t="s">
        <v>26</v>
      </c>
    </row>
    <row r="60" spans="1:14" ht="45" x14ac:dyDescent="0.25">
      <c r="A60" s="2">
        <v>34</v>
      </c>
      <c r="B60" s="3" t="s">
        <v>123</v>
      </c>
      <c r="C60" s="29" t="s">
        <v>4</v>
      </c>
      <c r="D60" s="29">
        <v>249500</v>
      </c>
      <c r="E60" s="23" t="s">
        <v>2</v>
      </c>
      <c r="F60" s="4" t="s">
        <v>82</v>
      </c>
      <c r="G60" s="29">
        <f t="shared" si="15"/>
        <v>249500</v>
      </c>
      <c r="H60" s="4" t="str">
        <f t="shared" si="16"/>
        <v>บริษัท เอ้าดูดีดี จำกัด</v>
      </c>
      <c r="I60" s="29">
        <f t="shared" si="17"/>
        <v>249500</v>
      </c>
      <c r="J60" s="5" t="s">
        <v>3</v>
      </c>
      <c r="K60" s="8">
        <v>572</v>
      </c>
      <c r="L60" s="6" t="s">
        <v>36</v>
      </c>
      <c r="M60" s="1">
        <v>45856</v>
      </c>
      <c r="N60" s="36" t="s">
        <v>27</v>
      </c>
    </row>
    <row r="61" spans="1:14" ht="45" x14ac:dyDescent="0.25">
      <c r="A61" s="2">
        <v>35</v>
      </c>
      <c r="B61" s="32" t="s">
        <v>124</v>
      </c>
      <c r="C61" s="29" t="s">
        <v>4</v>
      </c>
      <c r="D61" s="29">
        <v>14600</v>
      </c>
      <c r="E61" s="23" t="s">
        <v>2</v>
      </c>
      <c r="F61" s="4" t="s">
        <v>94</v>
      </c>
      <c r="G61" s="29">
        <f t="shared" si="15"/>
        <v>14600</v>
      </c>
      <c r="H61" s="4" t="str">
        <f t="shared" si="16"/>
        <v>นายชิษณุพงษ์ สุวรรณ</v>
      </c>
      <c r="I61" s="29">
        <f t="shared" si="17"/>
        <v>14600</v>
      </c>
      <c r="J61" s="5" t="s">
        <v>3</v>
      </c>
      <c r="K61" s="8">
        <v>573</v>
      </c>
      <c r="L61" s="6" t="s">
        <v>36</v>
      </c>
      <c r="M61" s="1">
        <v>45856</v>
      </c>
      <c r="N61" s="36" t="s">
        <v>18</v>
      </c>
    </row>
    <row r="62" spans="1:14" ht="60" x14ac:dyDescent="0.25">
      <c r="A62" s="2">
        <v>36</v>
      </c>
      <c r="B62" s="32" t="s">
        <v>128</v>
      </c>
      <c r="C62" s="29" t="s">
        <v>4</v>
      </c>
      <c r="D62" s="29">
        <v>14000</v>
      </c>
      <c r="E62" s="23" t="s">
        <v>2</v>
      </c>
      <c r="F62" s="4" t="s">
        <v>92</v>
      </c>
      <c r="G62" s="29">
        <f t="shared" si="15"/>
        <v>14000</v>
      </c>
      <c r="H62" s="4" t="str">
        <f t="shared" si="16"/>
        <v>นายสมจิต ส่องสา</v>
      </c>
      <c r="I62" s="29">
        <f t="shared" si="17"/>
        <v>14000</v>
      </c>
      <c r="J62" s="5" t="s">
        <v>3</v>
      </c>
      <c r="K62" s="8">
        <v>574</v>
      </c>
      <c r="L62" s="6" t="s">
        <v>36</v>
      </c>
      <c r="M62" s="1">
        <v>45856</v>
      </c>
      <c r="N62" s="36" t="s">
        <v>18</v>
      </c>
    </row>
    <row r="63" spans="1:14" ht="45" x14ac:dyDescent="0.25">
      <c r="A63" s="2">
        <v>37</v>
      </c>
      <c r="B63" s="3" t="s">
        <v>129</v>
      </c>
      <c r="C63" s="29" t="s">
        <v>4</v>
      </c>
      <c r="D63" s="29">
        <v>8000</v>
      </c>
      <c r="E63" s="23" t="s">
        <v>2</v>
      </c>
      <c r="F63" s="4" t="s">
        <v>94</v>
      </c>
      <c r="G63" s="29">
        <f t="shared" si="15"/>
        <v>8000</v>
      </c>
      <c r="H63" s="4" t="str">
        <f t="shared" si="16"/>
        <v>นายชิษณุพงษ์ สุวรรณ</v>
      </c>
      <c r="I63" s="29">
        <f t="shared" si="17"/>
        <v>8000</v>
      </c>
      <c r="J63" s="5" t="s">
        <v>3</v>
      </c>
      <c r="K63" s="8">
        <v>575</v>
      </c>
      <c r="L63" s="6" t="s">
        <v>36</v>
      </c>
      <c r="M63" s="1">
        <v>45856</v>
      </c>
      <c r="N63" s="36" t="s">
        <v>18</v>
      </c>
    </row>
    <row r="64" spans="1:14" ht="45" x14ac:dyDescent="0.25">
      <c r="A64" s="2">
        <v>38</v>
      </c>
      <c r="B64" s="3" t="s">
        <v>130</v>
      </c>
      <c r="C64" s="29" t="s">
        <v>4</v>
      </c>
      <c r="D64" s="29">
        <v>30000</v>
      </c>
      <c r="E64" s="23" t="s">
        <v>2</v>
      </c>
      <c r="F64" s="4" t="s">
        <v>125</v>
      </c>
      <c r="G64" s="29">
        <f t="shared" si="15"/>
        <v>30000</v>
      </c>
      <c r="H64" s="4" t="str">
        <f t="shared" si="16"/>
        <v>นางสาวขวัญฤทัย ทนงจิตร</v>
      </c>
      <c r="I64" s="29">
        <f t="shared" si="17"/>
        <v>30000</v>
      </c>
      <c r="J64" s="5" t="s">
        <v>3</v>
      </c>
      <c r="K64" s="8">
        <v>576</v>
      </c>
      <c r="L64" s="6" t="s">
        <v>36</v>
      </c>
      <c r="M64" s="1">
        <v>45856</v>
      </c>
      <c r="N64" s="36" t="s">
        <v>20</v>
      </c>
    </row>
    <row r="65" spans="1:14" ht="30" x14ac:dyDescent="0.25">
      <c r="A65" s="2">
        <v>39</v>
      </c>
      <c r="B65" s="3" t="s">
        <v>131</v>
      </c>
      <c r="C65" s="29" t="s">
        <v>4</v>
      </c>
      <c r="D65" s="29">
        <v>5000</v>
      </c>
      <c r="E65" s="23" t="s">
        <v>2</v>
      </c>
      <c r="F65" s="4" t="s">
        <v>126</v>
      </c>
      <c r="G65" s="29">
        <f t="shared" si="15"/>
        <v>5000</v>
      </c>
      <c r="H65" s="4" t="str">
        <f t="shared" si="16"/>
        <v>นายสุนันท์ เซียวประจวบ</v>
      </c>
      <c r="I65" s="29">
        <f t="shared" si="17"/>
        <v>5000</v>
      </c>
      <c r="J65" s="5" t="s">
        <v>3</v>
      </c>
      <c r="K65" s="8">
        <v>577</v>
      </c>
      <c r="L65" s="6" t="s">
        <v>36</v>
      </c>
      <c r="M65" s="1">
        <v>45856</v>
      </c>
      <c r="N65" s="36" t="s">
        <v>20</v>
      </c>
    </row>
    <row r="66" spans="1:14" ht="30" x14ac:dyDescent="0.25">
      <c r="A66" s="2">
        <v>40</v>
      </c>
      <c r="B66" s="3" t="s">
        <v>132</v>
      </c>
      <c r="C66" s="29" t="s">
        <v>4</v>
      </c>
      <c r="D66" s="29">
        <v>49725</v>
      </c>
      <c r="E66" s="23" t="s">
        <v>2</v>
      </c>
      <c r="F66" s="4" t="s">
        <v>127</v>
      </c>
      <c r="G66" s="29">
        <f t="shared" si="15"/>
        <v>49725</v>
      </c>
      <c r="H66" s="4" t="str">
        <f t="shared" si="16"/>
        <v>นายกีรติ ไตรเวช</v>
      </c>
      <c r="I66" s="29">
        <f t="shared" si="17"/>
        <v>49725</v>
      </c>
      <c r="J66" s="5" t="s">
        <v>3</v>
      </c>
      <c r="K66" s="8">
        <v>578</v>
      </c>
      <c r="L66" s="6" t="s">
        <v>36</v>
      </c>
      <c r="M66" s="1">
        <v>45856</v>
      </c>
      <c r="N66" s="36" t="s">
        <v>25</v>
      </c>
    </row>
    <row r="67" spans="1:14" ht="45" x14ac:dyDescent="0.25">
      <c r="A67" s="2">
        <v>41</v>
      </c>
      <c r="B67" s="3" t="s">
        <v>133</v>
      </c>
      <c r="C67" s="29" t="s">
        <v>4</v>
      </c>
      <c r="D67" s="29">
        <v>60000</v>
      </c>
      <c r="E67" s="23" t="s">
        <v>2</v>
      </c>
      <c r="F67" s="4" t="s">
        <v>40</v>
      </c>
      <c r="G67" s="29">
        <f t="shared" si="15"/>
        <v>60000</v>
      </c>
      <c r="H67" s="4" t="str">
        <f t="shared" si="16"/>
        <v>บริษัท เอส.เค.บี.พลัส จำกัด</v>
      </c>
      <c r="I67" s="29">
        <f t="shared" si="17"/>
        <v>60000</v>
      </c>
      <c r="J67" s="5" t="s">
        <v>3</v>
      </c>
      <c r="K67" s="8">
        <v>579</v>
      </c>
      <c r="L67" s="6" t="s">
        <v>36</v>
      </c>
      <c r="M67" s="1">
        <v>45856</v>
      </c>
      <c r="N67" s="36" t="s">
        <v>33</v>
      </c>
    </row>
    <row r="68" spans="1:14" ht="45" x14ac:dyDescent="0.25">
      <c r="A68" s="2">
        <v>42</v>
      </c>
      <c r="B68" s="3" t="s">
        <v>138</v>
      </c>
      <c r="C68" s="29" t="s">
        <v>4</v>
      </c>
      <c r="D68" s="29">
        <v>6000</v>
      </c>
      <c r="E68" s="23" t="s">
        <v>2</v>
      </c>
      <c r="F68" s="4" t="s">
        <v>92</v>
      </c>
      <c r="G68" s="29">
        <f t="shared" si="15"/>
        <v>6000</v>
      </c>
      <c r="H68" s="4" t="str">
        <f t="shared" si="16"/>
        <v>นายสมจิต ส่องสา</v>
      </c>
      <c r="I68" s="29">
        <f t="shared" si="17"/>
        <v>6000</v>
      </c>
      <c r="J68" s="5" t="s">
        <v>3</v>
      </c>
      <c r="K68" s="8">
        <v>600</v>
      </c>
      <c r="L68" s="6" t="s">
        <v>36</v>
      </c>
      <c r="M68" s="1">
        <v>45856</v>
      </c>
      <c r="N68" s="36" t="s">
        <v>33</v>
      </c>
    </row>
    <row r="69" spans="1:14" ht="30" x14ac:dyDescent="0.25">
      <c r="A69" s="2">
        <v>43</v>
      </c>
      <c r="B69" s="3" t="s">
        <v>139</v>
      </c>
      <c r="C69" s="29" t="s">
        <v>4</v>
      </c>
      <c r="D69" s="29">
        <v>7000</v>
      </c>
      <c r="E69" s="23" t="s">
        <v>2</v>
      </c>
      <c r="F69" s="4" t="s">
        <v>134</v>
      </c>
      <c r="G69" s="29">
        <f t="shared" si="15"/>
        <v>7000</v>
      </c>
      <c r="H69" s="4" t="str">
        <f t="shared" si="16"/>
        <v>นายตั้ม ป้อมจันทร์</v>
      </c>
      <c r="I69" s="29">
        <f t="shared" si="17"/>
        <v>7000</v>
      </c>
      <c r="J69" s="5" t="s">
        <v>3</v>
      </c>
      <c r="K69" s="8">
        <v>601</v>
      </c>
      <c r="L69" s="6" t="s">
        <v>36</v>
      </c>
      <c r="M69" s="1">
        <v>45856</v>
      </c>
      <c r="N69" s="36" t="s">
        <v>33</v>
      </c>
    </row>
    <row r="70" spans="1:14" ht="33.75" customHeight="1" x14ac:dyDescent="0.25">
      <c r="A70" s="2">
        <v>44</v>
      </c>
      <c r="B70" s="3" t="s">
        <v>140</v>
      </c>
      <c r="C70" s="29" t="s">
        <v>4</v>
      </c>
      <c r="D70" s="29">
        <v>34200</v>
      </c>
      <c r="E70" s="23" t="s">
        <v>2</v>
      </c>
      <c r="F70" s="4" t="s">
        <v>135</v>
      </c>
      <c r="G70" s="29">
        <f t="shared" si="15"/>
        <v>34200</v>
      </c>
      <c r="H70" s="4" t="str">
        <f t="shared" si="16"/>
        <v>นายศักดา เจ๊ะเหย๊ะ</v>
      </c>
      <c r="I70" s="29">
        <f t="shared" si="17"/>
        <v>34200</v>
      </c>
      <c r="J70" s="5" t="s">
        <v>3</v>
      </c>
      <c r="K70" s="8">
        <v>602</v>
      </c>
      <c r="L70" s="6" t="s">
        <v>36</v>
      </c>
      <c r="M70" s="1">
        <v>45860</v>
      </c>
      <c r="N70" s="36" t="s">
        <v>33</v>
      </c>
    </row>
    <row r="71" spans="1:14" ht="45" x14ac:dyDescent="0.25">
      <c r="A71" s="2">
        <v>45</v>
      </c>
      <c r="B71" s="3" t="s">
        <v>141</v>
      </c>
      <c r="C71" s="29" t="s">
        <v>4</v>
      </c>
      <c r="D71" s="29">
        <v>498500</v>
      </c>
      <c r="E71" s="23" t="s">
        <v>2</v>
      </c>
      <c r="F71" s="4" t="s">
        <v>40</v>
      </c>
      <c r="G71" s="29">
        <f t="shared" si="15"/>
        <v>498500</v>
      </c>
      <c r="H71" s="4" t="str">
        <f t="shared" si="16"/>
        <v>บริษัท เอส.เค.บี.พลัส จำกัด</v>
      </c>
      <c r="I71" s="29">
        <f t="shared" si="17"/>
        <v>498500</v>
      </c>
      <c r="J71" s="5" t="s">
        <v>3</v>
      </c>
      <c r="K71" s="8">
        <v>603</v>
      </c>
      <c r="L71" s="6" t="s">
        <v>36</v>
      </c>
      <c r="M71" s="1">
        <v>45860</v>
      </c>
      <c r="N71" s="36" t="s">
        <v>25</v>
      </c>
    </row>
    <row r="72" spans="1:14" ht="60" x14ac:dyDescent="0.25">
      <c r="A72" s="2">
        <v>46</v>
      </c>
      <c r="B72" s="3" t="s">
        <v>142</v>
      </c>
      <c r="C72" s="29" t="s">
        <v>4</v>
      </c>
      <c r="D72" s="29">
        <v>14000</v>
      </c>
      <c r="E72" s="23" t="s">
        <v>2</v>
      </c>
      <c r="F72" s="4" t="s">
        <v>94</v>
      </c>
      <c r="G72" s="29">
        <f t="shared" si="15"/>
        <v>14000</v>
      </c>
      <c r="H72" s="4" t="str">
        <f t="shared" si="16"/>
        <v>นายชิษณุพงษ์ สุวรรณ</v>
      </c>
      <c r="I72" s="29">
        <f t="shared" si="17"/>
        <v>14000</v>
      </c>
      <c r="J72" s="5" t="s">
        <v>3</v>
      </c>
      <c r="K72" s="8">
        <v>604</v>
      </c>
      <c r="L72" s="6" t="s">
        <v>36</v>
      </c>
      <c r="M72" s="1">
        <v>45860</v>
      </c>
      <c r="N72" s="36" t="s">
        <v>24</v>
      </c>
    </row>
    <row r="73" spans="1:14" ht="60" x14ac:dyDescent="0.25">
      <c r="A73" s="2">
        <v>47</v>
      </c>
      <c r="B73" s="3" t="s">
        <v>143</v>
      </c>
      <c r="C73" s="29" t="s">
        <v>4</v>
      </c>
      <c r="D73" s="29">
        <v>137540</v>
      </c>
      <c r="E73" s="23" t="s">
        <v>2</v>
      </c>
      <c r="F73" s="4" t="s">
        <v>136</v>
      </c>
      <c r="G73" s="29">
        <f t="shared" si="15"/>
        <v>137540</v>
      </c>
      <c r="H73" s="4" t="str">
        <f t="shared" si="16"/>
        <v>บริษัท สตูกิโอคริสตอส จำกัด</v>
      </c>
      <c r="I73" s="29">
        <f t="shared" si="17"/>
        <v>137540</v>
      </c>
      <c r="J73" s="5" t="s">
        <v>3</v>
      </c>
      <c r="K73" s="8">
        <v>605</v>
      </c>
      <c r="L73" s="6" t="s">
        <v>36</v>
      </c>
      <c r="M73" s="1">
        <v>45860</v>
      </c>
      <c r="N73" s="36" t="s">
        <v>34</v>
      </c>
    </row>
    <row r="74" spans="1:14" ht="30" x14ac:dyDescent="0.25">
      <c r="A74" s="2">
        <v>48</v>
      </c>
      <c r="B74" s="3" t="s">
        <v>144</v>
      </c>
      <c r="C74" s="29" t="s">
        <v>4</v>
      </c>
      <c r="D74" s="29">
        <v>116223.4</v>
      </c>
      <c r="E74" s="23" t="s">
        <v>2</v>
      </c>
      <c r="F74" s="4" t="s">
        <v>52</v>
      </c>
      <c r="G74" s="29">
        <f t="shared" si="15"/>
        <v>116223.4</v>
      </c>
      <c r="H74" s="4" t="str">
        <f t="shared" si="16"/>
        <v>บริษัท เมโทรซิสเต็มส์คอร์ปอเรชั่น จำกัด</v>
      </c>
      <c r="I74" s="29">
        <f t="shared" si="17"/>
        <v>116223.4</v>
      </c>
      <c r="J74" s="5" t="s">
        <v>3</v>
      </c>
      <c r="K74" s="8">
        <v>606</v>
      </c>
      <c r="L74" s="6" t="s">
        <v>36</v>
      </c>
      <c r="M74" s="1">
        <v>45860</v>
      </c>
      <c r="N74" s="36" t="s">
        <v>18</v>
      </c>
    </row>
    <row r="75" spans="1:14" ht="30" x14ac:dyDescent="0.25">
      <c r="A75" s="2">
        <v>49</v>
      </c>
      <c r="B75" s="3" t="s">
        <v>145</v>
      </c>
      <c r="C75" s="29" t="s">
        <v>4</v>
      </c>
      <c r="D75" s="29">
        <v>498900</v>
      </c>
      <c r="E75" s="23" t="s">
        <v>2</v>
      </c>
      <c r="F75" s="4" t="s">
        <v>137</v>
      </c>
      <c r="G75" s="29">
        <f t="shared" si="15"/>
        <v>498900</v>
      </c>
      <c r="H75" s="4" t="str">
        <f t="shared" si="16"/>
        <v>บริษัท มันทะเล้น ครีเอชั่น จำกัด</v>
      </c>
      <c r="I75" s="29">
        <f t="shared" si="17"/>
        <v>498900</v>
      </c>
      <c r="J75" s="5" t="s">
        <v>3</v>
      </c>
      <c r="K75" s="8">
        <v>607</v>
      </c>
      <c r="L75" s="6" t="s">
        <v>36</v>
      </c>
      <c r="M75" s="1">
        <v>45860</v>
      </c>
      <c r="N75" s="36" t="s">
        <v>28</v>
      </c>
    </row>
    <row r="76" spans="1:14" ht="30" x14ac:dyDescent="0.25">
      <c r="A76" s="2">
        <v>50</v>
      </c>
      <c r="B76" s="3" t="s">
        <v>147</v>
      </c>
      <c r="C76" s="29" t="s">
        <v>4</v>
      </c>
      <c r="D76" s="29">
        <v>10500</v>
      </c>
      <c r="E76" s="23" t="s">
        <v>2</v>
      </c>
      <c r="F76" s="4" t="s">
        <v>101</v>
      </c>
      <c r="G76" s="29">
        <f t="shared" si="15"/>
        <v>10500</v>
      </c>
      <c r="H76" s="4" t="str">
        <f t="shared" si="16"/>
        <v>นายวิษณุ สุวรรณ</v>
      </c>
      <c r="I76" s="29">
        <f t="shared" si="17"/>
        <v>10500</v>
      </c>
      <c r="J76" s="5" t="s">
        <v>3</v>
      </c>
      <c r="K76" s="8">
        <v>608</v>
      </c>
      <c r="L76" s="6" t="s">
        <v>36</v>
      </c>
      <c r="M76" s="1">
        <v>45860</v>
      </c>
      <c r="N76" s="36" t="s">
        <v>35</v>
      </c>
    </row>
    <row r="77" spans="1:14" ht="75" x14ac:dyDescent="0.25">
      <c r="A77" s="2">
        <v>51</v>
      </c>
      <c r="B77" s="3" t="s">
        <v>148</v>
      </c>
      <c r="C77" s="29" t="s">
        <v>4</v>
      </c>
      <c r="D77" s="29">
        <v>80000</v>
      </c>
      <c r="E77" s="23" t="s">
        <v>2</v>
      </c>
      <c r="F77" s="4" t="s">
        <v>94</v>
      </c>
      <c r="G77" s="29">
        <f t="shared" si="15"/>
        <v>80000</v>
      </c>
      <c r="H77" s="4" t="str">
        <f t="shared" si="16"/>
        <v>นายชิษณุพงษ์ สุวรรณ</v>
      </c>
      <c r="I77" s="29">
        <f t="shared" si="17"/>
        <v>80000</v>
      </c>
      <c r="J77" s="5" t="s">
        <v>3</v>
      </c>
      <c r="K77" s="8">
        <v>609</v>
      </c>
      <c r="L77" s="6" t="s">
        <v>36</v>
      </c>
      <c r="M77" s="1">
        <v>45860</v>
      </c>
      <c r="N77" s="36" t="s">
        <v>28</v>
      </c>
    </row>
    <row r="78" spans="1:14" ht="60" x14ac:dyDescent="0.25">
      <c r="A78" s="2">
        <v>52</v>
      </c>
      <c r="B78" s="3" t="s">
        <v>149</v>
      </c>
      <c r="C78" s="29" t="s">
        <v>4</v>
      </c>
      <c r="D78" s="29">
        <v>21000</v>
      </c>
      <c r="E78" s="23" t="s">
        <v>2</v>
      </c>
      <c r="F78" s="4" t="s">
        <v>94</v>
      </c>
      <c r="G78" s="29">
        <f t="shared" ref="G78:G111" si="21">D78</f>
        <v>21000</v>
      </c>
      <c r="H78" s="4" t="str">
        <f t="shared" ref="H78:H111" si="22">(F78)</f>
        <v>นายชิษณุพงษ์ สุวรรณ</v>
      </c>
      <c r="I78" s="29">
        <f t="shared" ref="I78:I111" si="23">D78</f>
        <v>21000</v>
      </c>
      <c r="J78" s="5" t="s">
        <v>3</v>
      </c>
      <c r="K78" s="8">
        <v>610</v>
      </c>
      <c r="L78" s="6" t="s">
        <v>36</v>
      </c>
      <c r="M78" s="1">
        <v>45860</v>
      </c>
    </row>
    <row r="79" spans="1:14" ht="60" x14ac:dyDescent="0.25">
      <c r="A79" s="2">
        <v>53</v>
      </c>
      <c r="B79" s="3" t="s">
        <v>150</v>
      </c>
      <c r="C79" s="29" t="s">
        <v>4</v>
      </c>
      <c r="D79" s="29">
        <v>12000</v>
      </c>
      <c r="E79" s="23" t="s">
        <v>2</v>
      </c>
      <c r="F79" s="4" t="s">
        <v>92</v>
      </c>
      <c r="G79" s="29">
        <f t="shared" si="21"/>
        <v>12000</v>
      </c>
      <c r="H79" s="4" t="str">
        <f t="shared" si="22"/>
        <v>นายสมจิต ส่องสา</v>
      </c>
      <c r="I79" s="29">
        <f t="shared" si="23"/>
        <v>12000</v>
      </c>
      <c r="J79" s="5" t="s">
        <v>3</v>
      </c>
      <c r="K79" s="8">
        <v>611</v>
      </c>
      <c r="L79" s="6" t="s">
        <v>36</v>
      </c>
      <c r="M79" s="1">
        <v>45861</v>
      </c>
    </row>
    <row r="80" spans="1:14" ht="30" x14ac:dyDescent="0.25">
      <c r="A80" s="2">
        <v>54</v>
      </c>
      <c r="B80" s="3" t="s">
        <v>151</v>
      </c>
      <c r="C80" s="29" t="s">
        <v>4</v>
      </c>
      <c r="D80" s="29">
        <v>363000</v>
      </c>
      <c r="E80" s="23" t="s">
        <v>2</v>
      </c>
      <c r="F80" s="4" t="s">
        <v>146</v>
      </c>
      <c r="G80" s="29">
        <f t="shared" si="21"/>
        <v>363000</v>
      </c>
      <c r="H80" s="4" t="str">
        <f t="shared" si="22"/>
        <v>นายเรืองไร ไชยรังสฤษดิ์</v>
      </c>
      <c r="I80" s="29">
        <f t="shared" si="23"/>
        <v>363000</v>
      </c>
      <c r="J80" s="5" t="s">
        <v>3</v>
      </c>
      <c r="K80" s="8">
        <v>612</v>
      </c>
      <c r="L80" s="6" t="s">
        <v>36</v>
      </c>
      <c r="M80" s="1">
        <v>45861</v>
      </c>
    </row>
    <row r="81" spans="1:13" ht="45" x14ac:dyDescent="0.25">
      <c r="A81" s="2">
        <v>55</v>
      </c>
      <c r="B81" s="3" t="s">
        <v>157</v>
      </c>
      <c r="C81" s="29" t="s">
        <v>4</v>
      </c>
      <c r="D81" s="29">
        <v>13000</v>
      </c>
      <c r="E81" s="23" t="s">
        <v>2</v>
      </c>
      <c r="F81" s="4" t="s">
        <v>152</v>
      </c>
      <c r="G81" s="29">
        <f t="shared" si="21"/>
        <v>13000</v>
      </c>
      <c r="H81" s="4" t="str">
        <f t="shared" si="22"/>
        <v>นางสาวณวิสาร์ มูลทา</v>
      </c>
      <c r="I81" s="29">
        <f t="shared" si="23"/>
        <v>13000</v>
      </c>
      <c r="J81" s="5" t="s">
        <v>3</v>
      </c>
      <c r="K81" s="8">
        <v>613</v>
      </c>
      <c r="L81" s="6" t="s">
        <v>36</v>
      </c>
      <c r="M81" s="1">
        <v>45862</v>
      </c>
    </row>
    <row r="82" spans="1:13" ht="45" x14ac:dyDescent="0.25">
      <c r="A82" s="2">
        <v>56</v>
      </c>
      <c r="B82" s="3" t="s">
        <v>160</v>
      </c>
      <c r="C82" s="29" t="s">
        <v>4</v>
      </c>
      <c r="D82" s="29">
        <v>32500</v>
      </c>
      <c r="E82" s="23" t="s">
        <v>2</v>
      </c>
      <c r="F82" s="4" t="s">
        <v>153</v>
      </c>
      <c r="G82" s="29">
        <f t="shared" si="21"/>
        <v>32500</v>
      </c>
      <c r="H82" s="4" t="str">
        <f t="shared" si="22"/>
        <v>บริษัท ขาวงามทรานสปอร์ตแอนด์เซฮร์วิส จำกัด</v>
      </c>
      <c r="I82" s="29">
        <f t="shared" si="23"/>
        <v>32500</v>
      </c>
      <c r="J82" s="5" t="s">
        <v>3</v>
      </c>
      <c r="K82" s="8">
        <v>614</v>
      </c>
      <c r="L82" s="6" t="s">
        <v>36</v>
      </c>
      <c r="M82" s="1">
        <v>45862</v>
      </c>
    </row>
    <row r="83" spans="1:13" ht="30" x14ac:dyDescent="0.25">
      <c r="A83" s="2">
        <v>57</v>
      </c>
      <c r="B83" s="3" t="s">
        <v>158</v>
      </c>
      <c r="C83" s="29" t="s">
        <v>4</v>
      </c>
      <c r="D83" s="29">
        <v>345000</v>
      </c>
      <c r="E83" s="23" t="s">
        <v>2</v>
      </c>
      <c r="F83" s="4" t="s">
        <v>154</v>
      </c>
      <c r="G83" s="29">
        <f t="shared" si="21"/>
        <v>345000</v>
      </c>
      <c r="H83" s="4" t="str">
        <f t="shared" si="22"/>
        <v>บรืษัท เอส.เค.บี.พลัส จำกัด</v>
      </c>
      <c r="I83" s="29">
        <f t="shared" si="23"/>
        <v>345000</v>
      </c>
      <c r="J83" s="5" t="s">
        <v>3</v>
      </c>
      <c r="K83" s="8">
        <v>615</v>
      </c>
      <c r="L83" s="6" t="s">
        <v>36</v>
      </c>
      <c r="M83" s="1">
        <v>45863</v>
      </c>
    </row>
    <row r="84" spans="1:13" ht="60" x14ac:dyDescent="0.25">
      <c r="A84" s="2">
        <v>58</v>
      </c>
      <c r="B84" s="3" t="s">
        <v>159</v>
      </c>
      <c r="C84" s="29" t="s">
        <v>4</v>
      </c>
      <c r="D84" s="29">
        <v>17500</v>
      </c>
      <c r="E84" s="23" t="s">
        <v>2</v>
      </c>
      <c r="F84" s="4" t="s">
        <v>155</v>
      </c>
      <c r="G84" s="29">
        <f t="shared" si="21"/>
        <v>17500</v>
      </c>
      <c r="H84" s="4" t="str">
        <f t="shared" si="22"/>
        <v>นายอนุชิต นิลสุวรรณี</v>
      </c>
      <c r="I84" s="29">
        <f t="shared" si="23"/>
        <v>17500</v>
      </c>
      <c r="J84" s="5" t="s">
        <v>3</v>
      </c>
      <c r="K84" s="8">
        <v>616</v>
      </c>
      <c r="L84" s="6" t="s">
        <v>36</v>
      </c>
      <c r="M84" s="1">
        <v>45863</v>
      </c>
    </row>
    <row r="85" spans="1:13" ht="30" x14ac:dyDescent="0.25">
      <c r="A85" s="2">
        <v>59</v>
      </c>
      <c r="B85" s="3" t="s">
        <v>161</v>
      </c>
      <c r="C85" s="29" t="s">
        <v>4</v>
      </c>
      <c r="D85" s="29">
        <v>83600</v>
      </c>
      <c r="E85" s="23" t="s">
        <v>2</v>
      </c>
      <c r="F85" s="4" t="s">
        <v>156</v>
      </c>
      <c r="G85" s="29">
        <f t="shared" si="21"/>
        <v>83600</v>
      </c>
      <c r="H85" s="4" t="str">
        <f t="shared" si="22"/>
        <v>นางสาวสุดาวรรณ สิรวณิชย์</v>
      </c>
      <c r="I85" s="29">
        <f t="shared" si="23"/>
        <v>83600</v>
      </c>
      <c r="J85" s="5" t="s">
        <v>3</v>
      </c>
      <c r="K85" s="8">
        <v>617</v>
      </c>
      <c r="L85" s="6" t="s">
        <v>36</v>
      </c>
      <c r="M85" s="1">
        <v>45863</v>
      </c>
    </row>
    <row r="86" spans="1:13" ht="45" x14ac:dyDescent="0.25">
      <c r="A86" s="2">
        <v>61</v>
      </c>
      <c r="B86" s="32" t="s">
        <v>164</v>
      </c>
      <c r="C86" s="29" t="s">
        <v>4</v>
      </c>
      <c r="D86" s="29">
        <v>149500</v>
      </c>
      <c r="E86" s="23" t="s">
        <v>2</v>
      </c>
      <c r="F86" s="4" t="s">
        <v>82</v>
      </c>
      <c r="G86" s="29">
        <f t="shared" si="21"/>
        <v>149500</v>
      </c>
      <c r="H86" s="4" t="str">
        <f t="shared" si="22"/>
        <v>บริษัท เอ้าดูดีดี จำกัด</v>
      </c>
      <c r="I86" s="29">
        <f t="shared" si="23"/>
        <v>149500</v>
      </c>
      <c r="J86" s="5" t="s">
        <v>3</v>
      </c>
      <c r="K86" s="8">
        <v>619</v>
      </c>
      <c r="L86" s="6" t="s">
        <v>36</v>
      </c>
      <c r="M86" s="1">
        <v>45863</v>
      </c>
    </row>
    <row r="87" spans="1:13" ht="30" x14ac:dyDescent="0.25">
      <c r="A87" s="2">
        <v>62</v>
      </c>
      <c r="B87" s="32" t="s">
        <v>165</v>
      </c>
      <c r="C87" s="29" t="s">
        <v>4</v>
      </c>
      <c r="D87" s="29">
        <v>498800</v>
      </c>
      <c r="E87" s="23" t="s">
        <v>2</v>
      </c>
      <c r="F87" s="4" t="s">
        <v>82</v>
      </c>
      <c r="G87" s="29">
        <f t="shared" si="21"/>
        <v>498800</v>
      </c>
      <c r="H87" s="4" t="str">
        <f t="shared" si="22"/>
        <v>บริษัท เอ้าดูดีดี จำกัด</v>
      </c>
      <c r="I87" s="29">
        <f t="shared" si="23"/>
        <v>498800</v>
      </c>
      <c r="J87" s="5" t="s">
        <v>3</v>
      </c>
      <c r="K87" s="8">
        <v>620</v>
      </c>
      <c r="L87" s="6" t="s">
        <v>36</v>
      </c>
      <c r="M87" s="1">
        <v>45863</v>
      </c>
    </row>
    <row r="88" spans="1:13" ht="45" x14ac:dyDescent="0.25">
      <c r="A88" s="2">
        <v>63</v>
      </c>
      <c r="B88" s="3" t="s">
        <v>166</v>
      </c>
      <c r="C88" s="29" t="s">
        <v>4</v>
      </c>
      <c r="D88" s="29">
        <v>7000</v>
      </c>
      <c r="E88" s="23" t="s">
        <v>2</v>
      </c>
      <c r="F88" s="4" t="s">
        <v>162</v>
      </c>
      <c r="G88" s="29">
        <f t="shared" si="21"/>
        <v>7000</v>
      </c>
      <c r="H88" s="4" t="str">
        <f t="shared" si="22"/>
        <v>นางสาววรวิสาร์ อินทรครรชิต</v>
      </c>
      <c r="I88" s="29">
        <f t="shared" si="23"/>
        <v>7000</v>
      </c>
      <c r="J88" s="5" t="s">
        <v>3</v>
      </c>
      <c r="K88" s="8">
        <v>621</v>
      </c>
      <c r="L88" s="6" t="s">
        <v>36</v>
      </c>
      <c r="M88" s="1">
        <v>45867</v>
      </c>
    </row>
    <row r="89" spans="1:13" ht="45" x14ac:dyDescent="0.25">
      <c r="A89" s="2">
        <v>64</v>
      </c>
      <c r="B89" s="3" t="s">
        <v>167</v>
      </c>
      <c r="C89" s="29" t="s">
        <v>4</v>
      </c>
      <c r="D89" s="29">
        <v>49000</v>
      </c>
      <c r="E89" s="23" t="s">
        <v>2</v>
      </c>
      <c r="F89" s="4" t="s">
        <v>83</v>
      </c>
      <c r="G89" s="29">
        <f t="shared" si="21"/>
        <v>49000</v>
      </c>
      <c r="H89" s="4" t="str">
        <f t="shared" si="22"/>
        <v>บริษัท เก็ต แธท ชีส จำกัด</v>
      </c>
      <c r="I89" s="29">
        <f t="shared" si="23"/>
        <v>49000</v>
      </c>
      <c r="J89" s="5" t="s">
        <v>3</v>
      </c>
      <c r="K89" s="8">
        <v>622</v>
      </c>
      <c r="L89" s="6" t="s">
        <v>36</v>
      </c>
      <c r="M89" s="1">
        <v>45867</v>
      </c>
    </row>
    <row r="90" spans="1:13" ht="30" x14ac:dyDescent="0.25">
      <c r="A90" s="2">
        <v>65</v>
      </c>
      <c r="B90" s="3" t="s">
        <v>168</v>
      </c>
      <c r="C90" s="29" t="s">
        <v>4</v>
      </c>
      <c r="D90" s="29">
        <v>470000</v>
      </c>
      <c r="E90" s="23" t="s">
        <v>2</v>
      </c>
      <c r="F90" s="4" t="s">
        <v>170</v>
      </c>
      <c r="G90" s="29">
        <f t="shared" si="21"/>
        <v>470000</v>
      </c>
      <c r="H90" s="4" t="str">
        <f t="shared" si="22"/>
        <v>บริษัท เรท แอคชั่น จำกัด</v>
      </c>
      <c r="I90" s="29">
        <f t="shared" si="23"/>
        <v>470000</v>
      </c>
      <c r="J90" s="5" t="s">
        <v>3</v>
      </c>
      <c r="K90" s="8">
        <v>623</v>
      </c>
      <c r="L90" s="6" t="s">
        <v>36</v>
      </c>
      <c r="M90" s="1">
        <v>45867</v>
      </c>
    </row>
    <row r="91" spans="1:13" ht="30" x14ac:dyDescent="0.25">
      <c r="A91" s="2">
        <v>66</v>
      </c>
      <c r="B91" s="3" t="s">
        <v>169</v>
      </c>
      <c r="C91" s="29" t="s">
        <v>4</v>
      </c>
      <c r="D91" s="29">
        <v>499000</v>
      </c>
      <c r="E91" s="23" t="s">
        <v>2</v>
      </c>
      <c r="F91" s="4" t="s">
        <v>40</v>
      </c>
      <c r="G91" s="29">
        <f t="shared" si="21"/>
        <v>499000</v>
      </c>
      <c r="H91" s="4" t="str">
        <f t="shared" si="22"/>
        <v>บริษัท เอส.เค.บี.พลัส จำกัด</v>
      </c>
      <c r="I91" s="29">
        <f t="shared" si="23"/>
        <v>499000</v>
      </c>
      <c r="J91" s="5" t="s">
        <v>3</v>
      </c>
      <c r="K91" s="8">
        <v>624</v>
      </c>
      <c r="L91" s="6" t="s">
        <v>36</v>
      </c>
      <c r="M91" s="1">
        <v>45867</v>
      </c>
    </row>
    <row r="92" spans="1:13" ht="30" x14ac:dyDescent="0.25">
      <c r="A92" s="2">
        <v>67</v>
      </c>
      <c r="B92" s="3" t="s">
        <v>173</v>
      </c>
      <c r="C92" s="29" t="s">
        <v>4</v>
      </c>
      <c r="D92" s="29">
        <v>149500</v>
      </c>
      <c r="E92" s="23" t="s">
        <v>2</v>
      </c>
      <c r="F92" s="4" t="s">
        <v>171</v>
      </c>
      <c r="G92" s="29">
        <f t="shared" si="21"/>
        <v>149500</v>
      </c>
      <c r="H92" s="4" t="str">
        <f t="shared" si="22"/>
        <v>บริษัท พีค อินเตอร์เนชั่นแนล คอนซัลแทนท์ กรุ๊ป จำกัด</v>
      </c>
      <c r="I92" s="29">
        <f t="shared" si="23"/>
        <v>149500</v>
      </c>
      <c r="J92" s="5" t="s">
        <v>3</v>
      </c>
      <c r="K92" s="8">
        <v>625</v>
      </c>
      <c r="L92" s="6" t="s">
        <v>36</v>
      </c>
      <c r="M92" s="1">
        <v>45867</v>
      </c>
    </row>
    <row r="93" spans="1:13" ht="45" x14ac:dyDescent="0.25">
      <c r="A93" s="2">
        <v>68</v>
      </c>
      <c r="B93" s="3" t="s">
        <v>174</v>
      </c>
      <c r="C93" s="29" t="s">
        <v>4</v>
      </c>
      <c r="D93" s="29">
        <v>499500</v>
      </c>
      <c r="E93" s="23" t="s">
        <v>2</v>
      </c>
      <c r="F93" s="4" t="s">
        <v>137</v>
      </c>
      <c r="G93" s="29">
        <f t="shared" si="21"/>
        <v>499500</v>
      </c>
      <c r="H93" s="4" t="str">
        <f t="shared" si="22"/>
        <v>บริษัท มันทะเล้น ครีเอชั่น จำกัด</v>
      </c>
      <c r="I93" s="29">
        <f t="shared" si="23"/>
        <v>499500</v>
      </c>
      <c r="J93" s="5" t="s">
        <v>3</v>
      </c>
      <c r="K93" s="8">
        <v>626</v>
      </c>
      <c r="L93" s="6" t="s">
        <v>36</v>
      </c>
      <c r="M93" s="1">
        <v>45867</v>
      </c>
    </row>
    <row r="94" spans="1:13" ht="45" x14ac:dyDescent="0.25">
      <c r="A94" s="2">
        <v>69</v>
      </c>
      <c r="B94" s="3" t="s">
        <v>175</v>
      </c>
      <c r="C94" s="29" t="s">
        <v>4</v>
      </c>
      <c r="D94" s="29">
        <v>395000</v>
      </c>
      <c r="E94" s="23" t="s">
        <v>2</v>
      </c>
      <c r="F94" s="4" t="s">
        <v>40</v>
      </c>
      <c r="G94" s="29">
        <f t="shared" si="21"/>
        <v>395000</v>
      </c>
      <c r="H94" s="4" t="str">
        <f t="shared" si="22"/>
        <v>บริษัท เอส.เค.บี.พลัส จำกัด</v>
      </c>
      <c r="I94" s="29">
        <f t="shared" si="23"/>
        <v>395000</v>
      </c>
      <c r="J94" s="5" t="s">
        <v>3</v>
      </c>
      <c r="K94" s="8">
        <v>627</v>
      </c>
      <c r="L94" s="6" t="s">
        <v>36</v>
      </c>
      <c r="M94" s="1">
        <v>45867</v>
      </c>
    </row>
    <row r="95" spans="1:13" ht="30" x14ac:dyDescent="0.25">
      <c r="A95" s="2">
        <v>71</v>
      </c>
      <c r="B95" s="3" t="s">
        <v>176</v>
      </c>
      <c r="C95" s="29" t="s">
        <v>4</v>
      </c>
      <c r="D95" s="29">
        <v>45475</v>
      </c>
      <c r="E95" s="23" t="s">
        <v>2</v>
      </c>
      <c r="F95" s="4" t="s">
        <v>172</v>
      </c>
      <c r="G95" s="29">
        <f t="shared" si="21"/>
        <v>45475</v>
      </c>
      <c r="H95" s="4" t="str">
        <f t="shared" si="22"/>
        <v>บริษัท มันเดย์ ครีเอชั่น จำกัด</v>
      </c>
      <c r="I95" s="29">
        <f t="shared" si="23"/>
        <v>45475</v>
      </c>
      <c r="J95" s="5" t="s">
        <v>3</v>
      </c>
      <c r="K95" s="8">
        <v>629</v>
      </c>
      <c r="L95" s="6" t="s">
        <v>36</v>
      </c>
      <c r="M95" s="1">
        <v>45868</v>
      </c>
    </row>
    <row r="96" spans="1:13" ht="30" x14ac:dyDescent="0.25">
      <c r="A96" s="2">
        <v>72</v>
      </c>
      <c r="B96" s="3" t="s">
        <v>177</v>
      </c>
      <c r="C96" s="29" t="s">
        <v>4</v>
      </c>
      <c r="D96" s="29">
        <v>11770</v>
      </c>
      <c r="E96" s="23" t="s">
        <v>2</v>
      </c>
      <c r="F96" s="4" t="s">
        <v>77</v>
      </c>
      <c r="G96" s="29">
        <f t="shared" si="21"/>
        <v>11770</v>
      </c>
      <c r="H96" s="4" t="str">
        <f t="shared" si="22"/>
        <v>บริษัท เมิร์จ แอร์ แอนด์ เซอร์วัส จำกัด</v>
      </c>
      <c r="I96" s="29">
        <f t="shared" si="23"/>
        <v>11770</v>
      </c>
      <c r="J96" s="5" t="s">
        <v>3</v>
      </c>
      <c r="K96" s="8">
        <v>630</v>
      </c>
      <c r="L96" s="6" t="s">
        <v>36</v>
      </c>
      <c r="M96" s="1">
        <v>45868</v>
      </c>
    </row>
    <row r="97" spans="1:13" ht="30" x14ac:dyDescent="0.25">
      <c r="A97" s="2">
        <v>73</v>
      </c>
      <c r="B97" s="3" t="s">
        <v>178</v>
      </c>
      <c r="C97" s="29" t="s">
        <v>4</v>
      </c>
      <c r="D97" s="29">
        <v>95000</v>
      </c>
      <c r="E97" s="23" t="s">
        <v>2</v>
      </c>
      <c r="F97" s="4" t="s">
        <v>127</v>
      </c>
      <c r="G97" s="29">
        <f t="shared" si="21"/>
        <v>95000</v>
      </c>
      <c r="H97" s="4" t="str">
        <f t="shared" si="22"/>
        <v>นายกีรติ ไตรเวช</v>
      </c>
      <c r="I97" s="29">
        <f t="shared" si="23"/>
        <v>95000</v>
      </c>
      <c r="J97" s="5" t="s">
        <v>3</v>
      </c>
      <c r="K97" s="8">
        <v>631</v>
      </c>
      <c r="L97" s="6" t="s">
        <v>36</v>
      </c>
      <c r="M97" s="1">
        <v>45868</v>
      </c>
    </row>
    <row r="98" spans="1:13" ht="60" x14ac:dyDescent="0.25">
      <c r="A98" s="2">
        <v>74</v>
      </c>
      <c r="B98" s="3" t="s">
        <v>183</v>
      </c>
      <c r="C98" s="29" t="s">
        <v>4</v>
      </c>
      <c r="D98" s="29">
        <v>60000</v>
      </c>
      <c r="E98" s="23" t="s">
        <v>2</v>
      </c>
      <c r="F98" s="4" t="s">
        <v>179</v>
      </c>
      <c r="G98" s="29">
        <f t="shared" si="21"/>
        <v>60000</v>
      </c>
      <c r="H98" s="4" t="str">
        <f t="shared" si="22"/>
        <v>บริษัท แทรเวิลไพลท จำกัด</v>
      </c>
      <c r="I98" s="29">
        <f t="shared" si="23"/>
        <v>60000</v>
      </c>
      <c r="J98" s="5" t="s">
        <v>3</v>
      </c>
      <c r="K98" s="8">
        <v>632</v>
      </c>
      <c r="L98" s="6" t="s">
        <v>36</v>
      </c>
      <c r="M98" s="1">
        <v>45869</v>
      </c>
    </row>
    <row r="99" spans="1:13" ht="30" x14ac:dyDescent="0.25">
      <c r="A99" s="2">
        <v>75</v>
      </c>
      <c r="B99" s="3" t="s">
        <v>184</v>
      </c>
      <c r="C99" s="29" t="s">
        <v>4</v>
      </c>
      <c r="D99" s="29">
        <v>480000</v>
      </c>
      <c r="E99" s="23" t="s">
        <v>2</v>
      </c>
      <c r="F99" s="4" t="s">
        <v>180</v>
      </c>
      <c r="G99" s="29">
        <f t="shared" si="21"/>
        <v>480000</v>
      </c>
      <c r="H99" s="4" t="str">
        <f t="shared" si="22"/>
        <v>บริษัท พีเอ็มจี คอร์ปอเรชั่น จำกัด</v>
      </c>
      <c r="I99" s="29">
        <f t="shared" si="23"/>
        <v>480000</v>
      </c>
      <c r="J99" s="5" t="s">
        <v>3</v>
      </c>
      <c r="K99" s="8">
        <v>633</v>
      </c>
      <c r="L99" s="6" t="s">
        <v>36</v>
      </c>
      <c r="M99" s="1">
        <v>45869</v>
      </c>
    </row>
    <row r="100" spans="1:13" ht="75" x14ac:dyDescent="0.25">
      <c r="A100" s="2">
        <v>76</v>
      </c>
      <c r="B100" s="3" t="s">
        <v>185</v>
      </c>
      <c r="C100" s="29" t="s">
        <v>4</v>
      </c>
      <c r="D100" s="29">
        <v>80000</v>
      </c>
      <c r="E100" s="23" t="s">
        <v>2</v>
      </c>
      <c r="F100" s="4" t="s">
        <v>179</v>
      </c>
      <c r="G100" s="29">
        <f t="shared" si="21"/>
        <v>80000</v>
      </c>
      <c r="H100" s="4" t="str">
        <f t="shared" si="22"/>
        <v>บริษัท แทรเวิลไพลท จำกัด</v>
      </c>
      <c r="I100" s="29">
        <f t="shared" si="23"/>
        <v>80000</v>
      </c>
      <c r="J100" s="5" t="s">
        <v>3</v>
      </c>
      <c r="K100" s="8">
        <v>634</v>
      </c>
      <c r="L100" s="6" t="s">
        <v>36</v>
      </c>
      <c r="M100" s="1">
        <v>45869</v>
      </c>
    </row>
    <row r="101" spans="1:13" ht="45" x14ac:dyDescent="0.25">
      <c r="A101" s="2">
        <v>77</v>
      </c>
      <c r="B101" s="3" t="s">
        <v>186</v>
      </c>
      <c r="C101" s="29" t="s">
        <v>4</v>
      </c>
      <c r="D101" s="29">
        <v>481500</v>
      </c>
      <c r="E101" s="23" t="s">
        <v>2</v>
      </c>
      <c r="F101" s="4" t="s">
        <v>181</v>
      </c>
      <c r="G101" s="29">
        <f t="shared" si="21"/>
        <v>481500</v>
      </c>
      <c r="H101" s="4" t="str">
        <f t="shared" si="22"/>
        <v>บริษัท สิญจนาคม คอร์ปอเรชั่น จำกัด</v>
      </c>
      <c r="I101" s="29">
        <f t="shared" si="23"/>
        <v>481500</v>
      </c>
      <c r="J101" s="5" t="s">
        <v>3</v>
      </c>
      <c r="K101" s="8">
        <v>635</v>
      </c>
      <c r="L101" s="6" t="s">
        <v>36</v>
      </c>
      <c r="M101" s="1">
        <v>45869</v>
      </c>
    </row>
    <row r="102" spans="1:13" ht="30" x14ac:dyDescent="0.25">
      <c r="A102" s="2">
        <v>78</v>
      </c>
      <c r="B102" s="3" t="s">
        <v>187</v>
      </c>
      <c r="C102" s="29" t="s">
        <v>4</v>
      </c>
      <c r="D102" s="29">
        <v>30000</v>
      </c>
      <c r="E102" s="23" t="s">
        <v>2</v>
      </c>
      <c r="F102" s="4" t="s">
        <v>94</v>
      </c>
      <c r="G102" s="29">
        <f t="shared" si="21"/>
        <v>30000</v>
      </c>
      <c r="H102" s="4" t="str">
        <f t="shared" si="22"/>
        <v>นายชิษณุพงษ์ สุวรรณ</v>
      </c>
      <c r="I102" s="29">
        <f t="shared" si="23"/>
        <v>30000</v>
      </c>
      <c r="J102" s="5" t="s">
        <v>3</v>
      </c>
      <c r="K102" s="8">
        <v>636</v>
      </c>
      <c r="L102" s="6" t="s">
        <v>36</v>
      </c>
      <c r="M102" s="1">
        <v>45869</v>
      </c>
    </row>
    <row r="103" spans="1:13" ht="45" x14ac:dyDescent="0.25">
      <c r="A103" s="2">
        <v>79</v>
      </c>
      <c r="B103" s="3" t="s">
        <v>188</v>
      </c>
      <c r="C103" s="29" t="s">
        <v>4</v>
      </c>
      <c r="D103" s="29">
        <v>498000</v>
      </c>
      <c r="E103" s="23" t="s">
        <v>2</v>
      </c>
      <c r="F103" s="4" t="s">
        <v>40</v>
      </c>
      <c r="G103" s="29">
        <f t="shared" si="21"/>
        <v>498000</v>
      </c>
      <c r="H103" s="4" t="str">
        <f t="shared" si="22"/>
        <v>บริษัท เอส.เค.บี.พลัส จำกัด</v>
      </c>
      <c r="I103" s="29">
        <f t="shared" si="23"/>
        <v>498000</v>
      </c>
      <c r="J103" s="5" t="s">
        <v>3</v>
      </c>
      <c r="K103" s="8">
        <v>637</v>
      </c>
      <c r="L103" s="6" t="s">
        <v>36</v>
      </c>
      <c r="M103" s="1">
        <v>45869</v>
      </c>
    </row>
    <row r="104" spans="1:13" ht="30" x14ac:dyDescent="0.25">
      <c r="A104" s="2">
        <v>80</v>
      </c>
      <c r="B104" s="3" t="s">
        <v>189</v>
      </c>
      <c r="C104" s="29" t="s">
        <v>4</v>
      </c>
      <c r="D104" s="29">
        <v>300000</v>
      </c>
      <c r="E104" s="23" t="s">
        <v>2</v>
      </c>
      <c r="F104" s="4" t="s">
        <v>182</v>
      </c>
      <c r="G104" s="29">
        <f t="shared" si="21"/>
        <v>300000</v>
      </c>
      <c r="H104" s="4" t="str">
        <f t="shared" si="22"/>
        <v>บริษัท ชู้สมีพริ้นแอนด์ดีไซน์ จำกัด</v>
      </c>
      <c r="I104" s="29">
        <f t="shared" si="23"/>
        <v>300000</v>
      </c>
      <c r="J104" s="5" t="s">
        <v>3</v>
      </c>
      <c r="K104" s="8">
        <v>638</v>
      </c>
      <c r="L104" s="6" t="s">
        <v>36</v>
      </c>
      <c r="M104" s="1">
        <v>45869</v>
      </c>
    </row>
    <row r="105" spans="1:13" ht="45" x14ac:dyDescent="0.25">
      <c r="A105" s="2">
        <v>81</v>
      </c>
      <c r="B105" s="3" t="s">
        <v>191</v>
      </c>
      <c r="C105" s="29" t="s">
        <v>4</v>
      </c>
      <c r="D105" s="29">
        <v>13300</v>
      </c>
      <c r="E105" s="23" t="s">
        <v>2</v>
      </c>
      <c r="F105" s="4" t="s">
        <v>118</v>
      </c>
      <c r="G105" s="29">
        <f t="shared" si="21"/>
        <v>13300</v>
      </c>
      <c r="H105" s="4" t="str">
        <f t="shared" si="22"/>
        <v>บริษัท ธนอรุณการพิมพ์ จำกัด</v>
      </c>
      <c r="I105" s="29">
        <f t="shared" si="23"/>
        <v>13300</v>
      </c>
      <c r="J105" s="5" t="s">
        <v>3</v>
      </c>
      <c r="K105" s="8">
        <v>639</v>
      </c>
      <c r="L105" s="6" t="s">
        <v>36</v>
      </c>
      <c r="M105" s="1">
        <v>45869</v>
      </c>
    </row>
    <row r="106" spans="1:13" ht="45" x14ac:dyDescent="0.25">
      <c r="A106" s="2">
        <v>82</v>
      </c>
      <c r="B106" s="3" t="s">
        <v>192</v>
      </c>
      <c r="C106" s="29" t="s">
        <v>4</v>
      </c>
      <c r="D106" s="29">
        <v>72500</v>
      </c>
      <c r="E106" s="23" t="s">
        <v>2</v>
      </c>
      <c r="F106" s="4" t="s">
        <v>118</v>
      </c>
      <c r="G106" s="29">
        <f t="shared" si="21"/>
        <v>72500</v>
      </c>
      <c r="H106" s="4" t="str">
        <f t="shared" si="22"/>
        <v>บริษัท ธนอรุณการพิมพ์ จำกัด</v>
      </c>
      <c r="I106" s="29">
        <f t="shared" si="23"/>
        <v>72500</v>
      </c>
      <c r="J106" s="5" t="s">
        <v>3</v>
      </c>
      <c r="K106" s="8">
        <v>640</v>
      </c>
      <c r="L106" s="6" t="s">
        <v>36</v>
      </c>
      <c r="M106" s="1">
        <v>45869</v>
      </c>
    </row>
    <row r="107" spans="1:13" ht="45" x14ac:dyDescent="0.25">
      <c r="A107" s="2">
        <v>83</v>
      </c>
      <c r="B107" s="3" t="s">
        <v>193</v>
      </c>
      <c r="C107" s="29" t="s">
        <v>4</v>
      </c>
      <c r="D107" s="29">
        <v>489525</v>
      </c>
      <c r="E107" s="23" t="s">
        <v>2</v>
      </c>
      <c r="F107" s="4" t="s">
        <v>190</v>
      </c>
      <c r="G107" s="29">
        <f t="shared" si="21"/>
        <v>489525</v>
      </c>
      <c r="H107" s="4" t="str">
        <f t="shared" si="22"/>
        <v>บริษัท ทีมไทเกอร์ส จำกัด</v>
      </c>
      <c r="I107" s="29">
        <f t="shared" si="23"/>
        <v>489525</v>
      </c>
      <c r="J107" s="5" t="s">
        <v>3</v>
      </c>
      <c r="K107" s="8">
        <v>641</v>
      </c>
      <c r="L107" s="6" t="s">
        <v>36</v>
      </c>
      <c r="M107" s="1">
        <v>45869</v>
      </c>
    </row>
    <row r="108" spans="1:13" ht="30" x14ac:dyDescent="0.25">
      <c r="A108" s="2">
        <v>84</v>
      </c>
      <c r="B108" s="3" t="s">
        <v>196</v>
      </c>
      <c r="C108" s="29" t="s">
        <v>4</v>
      </c>
      <c r="D108" s="29">
        <v>54000</v>
      </c>
      <c r="E108" s="23" t="s">
        <v>2</v>
      </c>
      <c r="F108" s="4" t="s">
        <v>94</v>
      </c>
      <c r="G108" s="29">
        <f t="shared" si="21"/>
        <v>54000</v>
      </c>
      <c r="H108" s="4" t="str">
        <f t="shared" si="22"/>
        <v>นายชิษณุพงษ์ สุวรรณ</v>
      </c>
      <c r="I108" s="29">
        <f t="shared" si="23"/>
        <v>54000</v>
      </c>
      <c r="J108" s="5" t="s">
        <v>3</v>
      </c>
      <c r="K108" s="8">
        <v>642</v>
      </c>
      <c r="L108" s="6" t="s">
        <v>36</v>
      </c>
      <c r="M108" s="1">
        <v>45869</v>
      </c>
    </row>
    <row r="109" spans="1:13" ht="30" x14ac:dyDescent="0.25">
      <c r="A109" s="2">
        <v>85</v>
      </c>
      <c r="B109" s="3" t="s">
        <v>194</v>
      </c>
      <c r="C109" s="29" t="s">
        <v>4</v>
      </c>
      <c r="D109" s="29">
        <v>499000</v>
      </c>
      <c r="E109" s="23" t="s">
        <v>2</v>
      </c>
      <c r="F109" s="4" t="s">
        <v>83</v>
      </c>
      <c r="G109" s="29">
        <f t="shared" si="21"/>
        <v>499000</v>
      </c>
      <c r="H109" s="4" t="str">
        <f t="shared" si="22"/>
        <v>บริษัท เก็ต แธท ชีส จำกัด</v>
      </c>
      <c r="I109" s="29">
        <f t="shared" si="23"/>
        <v>499000</v>
      </c>
      <c r="J109" s="5" t="s">
        <v>3</v>
      </c>
      <c r="K109" s="8">
        <v>643</v>
      </c>
      <c r="L109" s="6" t="s">
        <v>36</v>
      </c>
      <c r="M109" s="1">
        <v>45869</v>
      </c>
    </row>
    <row r="110" spans="1:13" ht="30" x14ac:dyDescent="0.25">
      <c r="A110" s="2">
        <v>86</v>
      </c>
      <c r="B110" s="3" t="s">
        <v>195</v>
      </c>
      <c r="C110" s="29" t="s">
        <v>4</v>
      </c>
      <c r="D110" s="29">
        <v>5350</v>
      </c>
      <c r="E110" s="23" t="s">
        <v>2</v>
      </c>
      <c r="F110" s="4" t="s">
        <v>43</v>
      </c>
      <c r="G110" s="29">
        <f t="shared" si="21"/>
        <v>5350</v>
      </c>
      <c r="H110" s="4" t="str">
        <f t="shared" si="22"/>
        <v>บริษัท คาทรอนิกส์ จำกัด</v>
      </c>
      <c r="I110" s="29">
        <f t="shared" si="23"/>
        <v>5350</v>
      </c>
      <c r="J110" s="5" t="s">
        <v>3</v>
      </c>
      <c r="K110" s="8">
        <v>644</v>
      </c>
      <c r="L110" s="6" t="s">
        <v>36</v>
      </c>
      <c r="M110" s="1">
        <v>45869</v>
      </c>
    </row>
    <row r="111" spans="1:13" ht="45" x14ac:dyDescent="0.25">
      <c r="A111" s="2">
        <v>87</v>
      </c>
      <c r="B111" s="3" t="s">
        <v>197</v>
      </c>
      <c r="C111" s="29" t="s">
        <v>4</v>
      </c>
      <c r="D111" s="29">
        <v>17900</v>
      </c>
      <c r="E111" s="23" t="s">
        <v>2</v>
      </c>
      <c r="F111" s="4" t="s">
        <v>134</v>
      </c>
      <c r="G111" s="29">
        <f t="shared" si="21"/>
        <v>17900</v>
      </c>
      <c r="H111" s="4" t="str">
        <f t="shared" si="22"/>
        <v>นายตั้ม ป้อมจันทร์</v>
      </c>
      <c r="I111" s="29">
        <f t="shared" si="23"/>
        <v>17900</v>
      </c>
      <c r="J111" s="5" t="s">
        <v>3</v>
      </c>
      <c r="K111" s="8">
        <v>645</v>
      </c>
      <c r="L111" s="6" t="s">
        <v>36</v>
      </c>
      <c r="M111" s="1">
        <v>45869</v>
      </c>
    </row>
  </sheetData>
  <mergeCells count="5">
    <mergeCell ref="K4:M4"/>
    <mergeCell ref="A27:M27"/>
    <mergeCell ref="A1:M1"/>
    <mergeCell ref="A2:M2"/>
    <mergeCell ref="A5:M5"/>
  </mergeCells>
  <phoneticPr fontId="4" type="noConversion"/>
  <pageMargins left="0" right="0" top="0.23622047244094491" bottom="0" header="0.31496062992125984" footer="0.19685039370078741"/>
  <pageSetup paperSize="8" scale="120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2025-11-12T07:11:41Z</cp:lastPrinted>
  <dcterms:created xsi:type="dcterms:W3CDTF">2014-11-04T13:42:22Z</dcterms:created>
  <dcterms:modified xsi:type="dcterms:W3CDTF">2025-11-12T07:14:46Z</dcterms:modified>
</cp:coreProperties>
</file>