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F:\งานของฟ้า ประจำปีงบประมาณ 2568\สรุปจัดซื้อจัดจ้างประจำเดือน ปี 2568\สรุปจัดซื้อจัดจ้าง\"/>
    </mc:Choice>
  </mc:AlternateContent>
  <xr:revisionPtr revIDLastSave="0" documentId="13_ncr:1_{64AEDBBE-0710-49F7-9EC4-9F2421264130}" xr6:coauthVersionLast="47" xr6:coauthVersionMax="47" xr10:uidLastSave="{00000000-0000-0000-0000-000000000000}"/>
  <bookViews>
    <workbookView xWindow="-120" yWindow="-120" windowWidth="20730" windowHeight="11160" tabRatio="781" xr2:uid="{00000000-000D-0000-FFFF-FFFF00000000}"/>
  </bookViews>
  <sheets>
    <sheet name="Sheet1" sheetId="14" r:id="rId1"/>
  </sheets>
  <definedNames>
    <definedName name="_xlnm.Print_Titles" localSheetId="0">Sheet1!$1:$4</definedName>
  </definedNames>
  <calcPr calcId="181029"/>
</workbook>
</file>

<file path=xl/calcChain.xml><?xml version="1.0" encoding="utf-8"?>
<calcChain xmlns="http://schemas.openxmlformats.org/spreadsheetml/2006/main">
  <c r="I117" i="14" l="1"/>
  <c r="G117" i="14"/>
  <c r="G105" i="14"/>
  <c r="H105" i="14"/>
  <c r="I105" i="14"/>
  <c r="G106" i="14"/>
  <c r="H106" i="14"/>
  <c r="I106" i="14"/>
  <c r="G107" i="14"/>
  <c r="H107" i="14"/>
  <c r="I107" i="14"/>
  <c r="G108" i="14"/>
  <c r="H108" i="14"/>
  <c r="I108" i="14"/>
  <c r="G109" i="14"/>
  <c r="H109" i="14"/>
  <c r="I109" i="14"/>
  <c r="G110" i="14"/>
  <c r="H110" i="14"/>
  <c r="I110" i="14"/>
  <c r="G111" i="14"/>
  <c r="H111" i="14"/>
  <c r="I111" i="14"/>
  <c r="G112" i="14"/>
  <c r="H112" i="14"/>
  <c r="I112" i="14"/>
  <c r="G113" i="14"/>
  <c r="I113" i="14"/>
  <c r="G114" i="14"/>
  <c r="I114" i="14"/>
  <c r="G115" i="14"/>
  <c r="I115" i="14"/>
  <c r="G116" i="14"/>
  <c r="I116" i="14"/>
  <c r="G118" i="14"/>
  <c r="H118" i="14"/>
  <c r="I118" i="14"/>
  <c r="G22" i="14"/>
  <c r="H22" i="14"/>
  <c r="I22" i="14"/>
  <c r="G23" i="14"/>
  <c r="H23" i="14"/>
  <c r="I23" i="14"/>
  <c r="G24" i="14"/>
  <c r="H24" i="14"/>
  <c r="I24" i="14"/>
  <c r="G25" i="14"/>
  <c r="H25" i="14"/>
  <c r="I25" i="14"/>
  <c r="G26" i="14"/>
  <c r="H26" i="14"/>
  <c r="I26" i="14"/>
  <c r="G27" i="14"/>
  <c r="H27" i="14"/>
  <c r="I27" i="14"/>
  <c r="G28" i="14"/>
  <c r="H28" i="14"/>
  <c r="I28" i="14"/>
  <c r="G29" i="14"/>
  <c r="H29" i="14"/>
  <c r="I29" i="14"/>
  <c r="G30" i="14"/>
  <c r="H30" i="14"/>
  <c r="I30" i="14"/>
  <c r="G31" i="14"/>
  <c r="H31" i="14"/>
  <c r="I31" i="14"/>
  <c r="G32" i="14"/>
  <c r="H32" i="14"/>
  <c r="I32" i="14"/>
  <c r="G33" i="14"/>
  <c r="H33" i="14"/>
  <c r="I33" i="14"/>
  <c r="G34" i="14"/>
  <c r="H34" i="14"/>
  <c r="I34" i="14"/>
  <c r="G35" i="14"/>
  <c r="H35" i="14"/>
  <c r="I35" i="14"/>
  <c r="G36" i="14"/>
  <c r="H36" i="14"/>
  <c r="I36" i="14"/>
  <c r="G37" i="14"/>
  <c r="H37" i="14"/>
  <c r="I37" i="14"/>
  <c r="G38" i="14"/>
  <c r="H38" i="14"/>
  <c r="I38" i="14"/>
  <c r="G39" i="14"/>
  <c r="H39" i="14"/>
  <c r="I39" i="14"/>
  <c r="G40" i="14"/>
  <c r="H40" i="14"/>
  <c r="I40" i="14"/>
  <c r="G41" i="14"/>
  <c r="H41" i="14"/>
  <c r="I41" i="14"/>
  <c r="G42" i="14"/>
  <c r="H42" i="14"/>
  <c r="I42" i="14"/>
  <c r="G43" i="14"/>
  <c r="H43" i="14"/>
  <c r="I43" i="14"/>
  <c r="G44" i="14"/>
  <c r="H44" i="14"/>
  <c r="I44" i="14"/>
  <c r="G45" i="14"/>
  <c r="H45" i="14"/>
  <c r="I45" i="14"/>
  <c r="G46" i="14"/>
  <c r="H46" i="14"/>
  <c r="I46" i="14"/>
  <c r="G47" i="14"/>
  <c r="H47" i="14"/>
  <c r="I47" i="14"/>
  <c r="G48" i="14"/>
  <c r="H48" i="14"/>
  <c r="I48" i="14"/>
  <c r="G49" i="14"/>
  <c r="H49" i="14"/>
  <c r="I49" i="14"/>
  <c r="G50" i="14"/>
  <c r="H50" i="14"/>
  <c r="I50" i="14"/>
  <c r="G51" i="14"/>
  <c r="H51" i="14"/>
  <c r="I51" i="14"/>
  <c r="G52" i="14"/>
  <c r="H52" i="14"/>
  <c r="I52" i="14"/>
  <c r="I104" i="14"/>
  <c r="H104" i="14"/>
  <c r="G104" i="14"/>
  <c r="I103" i="14"/>
  <c r="H103" i="14"/>
  <c r="G103" i="14"/>
  <c r="I102" i="14"/>
  <c r="H102" i="14"/>
  <c r="G102" i="14"/>
  <c r="I101" i="14"/>
  <c r="H101" i="14"/>
  <c r="G101" i="14"/>
  <c r="I100" i="14"/>
  <c r="H100" i="14"/>
  <c r="G100" i="14"/>
  <c r="I99" i="14"/>
  <c r="H99" i="14"/>
  <c r="G99" i="14"/>
  <c r="I98" i="14"/>
  <c r="H98" i="14"/>
  <c r="G98" i="14"/>
  <c r="I97" i="14"/>
  <c r="H97" i="14"/>
  <c r="G97" i="14"/>
  <c r="I96" i="14"/>
  <c r="H96" i="14"/>
  <c r="G96" i="14"/>
  <c r="I95" i="14"/>
  <c r="H95" i="14"/>
  <c r="G95" i="14"/>
  <c r="I94" i="14"/>
  <c r="H94" i="14"/>
  <c r="G94" i="14"/>
  <c r="I93" i="14"/>
  <c r="H93" i="14"/>
  <c r="G93" i="14"/>
  <c r="I92" i="14"/>
  <c r="H92" i="14"/>
  <c r="G92" i="14"/>
  <c r="I91" i="14"/>
  <c r="H91" i="14"/>
  <c r="G91" i="14"/>
  <c r="I90" i="14"/>
  <c r="H90" i="14"/>
  <c r="G90" i="14"/>
  <c r="I89" i="14"/>
  <c r="H89" i="14"/>
  <c r="G89" i="14"/>
  <c r="I88" i="14"/>
  <c r="H88" i="14"/>
  <c r="G88" i="14"/>
  <c r="I87" i="14"/>
  <c r="H87" i="14"/>
  <c r="G87" i="14"/>
  <c r="I86" i="14"/>
  <c r="H86" i="14"/>
  <c r="G86" i="14"/>
  <c r="I85" i="14"/>
  <c r="H85" i="14"/>
  <c r="G85" i="14"/>
  <c r="I84" i="14"/>
  <c r="H84" i="14"/>
  <c r="G84" i="14"/>
  <c r="I83" i="14"/>
  <c r="H83" i="14"/>
  <c r="G83" i="14"/>
  <c r="I82" i="14"/>
  <c r="H82" i="14"/>
  <c r="G82" i="14"/>
  <c r="I81" i="14"/>
  <c r="H81" i="14"/>
  <c r="G81" i="14"/>
  <c r="I80" i="14"/>
  <c r="H80" i="14"/>
  <c r="G80" i="14"/>
  <c r="I79" i="14"/>
  <c r="H79" i="14"/>
  <c r="G79" i="14"/>
  <c r="I78" i="14"/>
  <c r="H78" i="14"/>
  <c r="G78" i="14"/>
  <c r="I77" i="14"/>
  <c r="H77" i="14"/>
  <c r="G77" i="14"/>
  <c r="I76" i="14"/>
  <c r="H76" i="14"/>
  <c r="G76" i="14"/>
  <c r="I75" i="14"/>
  <c r="H75" i="14"/>
  <c r="G75" i="14"/>
  <c r="I74" i="14"/>
  <c r="H74" i="14"/>
  <c r="G74" i="14"/>
  <c r="I73" i="14"/>
  <c r="H73" i="14"/>
  <c r="G73" i="14"/>
  <c r="I72" i="14"/>
  <c r="H72" i="14"/>
  <c r="G72" i="14"/>
  <c r="I71" i="14"/>
  <c r="H71" i="14"/>
  <c r="G71" i="14"/>
  <c r="I70" i="14"/>
  <c r="H70" i="14"/>
  <c r="G70" i="14"/>
  <c r="I69" i="14"/>
  <c r="H69" i="14"/>
  <c r="G69" i="14"/>
  <c r="I68" i="14"/>
  <c r="H68" i="14"/>
  <c r="G68" i="14"/>
  <c r="I67" i="14"/>
  <c r="H67" i="14"/>
  <c r="G67" i="14"/>
  <c r="I66" i="14"/>
  <c r="H66" i="14"/>
  <c r="G66" i="14"/>
  <c r="I65" i="14"/>
  <c r="H65" i="14"/>
  <c r="G65" i="14"/>
  <c r="I64" i="14"/>
  <c r="H64" i="14"/>
  <c r="G64" i="14"/>
  <c r="I63" i="14"/>
  <c r="H63" i="14"/>
  <c r="G63" i="14"/>
  <c r="I62" i="14"/>
  <c r="H62" i="14"/>
  <c r="G62" i="14"/>
  <c r="I61" i="14"/>
  <c r="H61" i="14"/>
  <c r="G61" i="14"/>
  <c r="I60" i="14"/>
  <c r="H60" i="14"/>
  <c r="G60" i="14"/>
  <c r="I59" i="14"/>
  <c r="H59" i="14"/>
  <c r="G59" i="14"/>
  <c r="I58" i="14"/>
  <c r="H58" i="14"/>
  <c r="G58" i="14"/>
  <c r="I57" i="14"/>
  <c r="H57" i="14"/>
  <c r="G57" i="14"/>
  <c r="I56" i="14"/>
  <c r="H56" i="14"/>
  <c r="G56" i="14"/>
  <c r="H20" i="14"/>
  <c r="G20" i="14"/>
  <c r="G21" i="14"/>
  <c r="H21" i="14"/>
  <c r="I21" i="14"/>
  <c r="I6" i="14"/>
  <c r="G6" i="14"/>
  <c r="G9" i="14"/>
  <c r="H9" i="14"/>
  <c r="I9" i="14"/>
  <c r="G10" i="14"/>
  <c r="H10" i="14"/>
  <c r="I10" i="14"/>
  <c r="G11" i="14"/>
  <c r="H11" i="14"/>
  <c r="I11" i="14"/>
  <c r="G12" i="14"/>
  <c r="H12" i="14"/>
  <c r="I12" i="14"/>
  <c r="G13" i="14"/>
  <c r="H13" i="14"/>
  <c r="I13" i="14"/>
  <c r="G14" i="14"/>
  <c r="H14" i="14"/>
  <c r="I14" i="14"/>
  <c r="G15" i="14"/>
  <c r="H15" i="14"/>
  <c r="I15" i="14"/>
  <c r="G16" i="14"/>
  <c r="H16" i="14"/>
  <c r="I16" i="14"/>
  <c r="G17" i="14"/>
  <c r="H17" i="14"/>
  <c r="I17" i="14"/>
  <c r="I8" i="14"/>
  <c r="H8" i="14"/>
  <c r="G8" i="14"/>
  <c r="G18" i="14"/>
  <c r="H18" i="14"/>
  <c r="I18" i="14"/>
  <c r="G19" i="14"/>
  <c r="H19" i="14"/>
  <c r="I19" i="14"/>
  <c r="I20" i="14"/>
</calcChain>
</file>

<file path=xl/sharedStrings.xml><?xml version="1.0" encoding="utf-8"?>
<sst xmlns="http://schemas.openxmlformats.org/spreadsheetml/2006/main" count="740" uniqueCount="208">
  <si>
    <t>งานที่จัดซื้อหรือจัดจ้าง</t>
  </si>
  <si>
    <t>ราคากลาง</t>
  </si>
  <si>
    <t>เฉพาะเจาะจง</t>
  </si>
  <si>
    <t>เป็นไปตามข้อกำหนด</t>
  </si>
  <si>
    <t xml:space="preserve"> -</t>
  </si>
  <si>
    <t>สำนักงานการวิจัยแห่งชาติ (วช.)</t>
  </si>
  <si>
    <t>ใบสั่งซื้อ</t>
  </si>
  <si>
    <t>ลำดับที่</t>
  </si>
  <si>
    <t>วงเงินจะซื้อหรือจ้าง</t>
  </si>
  <si>
    <t>ราคาที่เสนอ
(บาท)</t>
  </si>
  <si>
    <t>เลขที่และวันที่ของสัญญา
หรือข้อตกลงในการซื้อหรือจ้าง</t>
  </si>
  <si>
    <t>เหตุผลที่คัดเลือกโดยสรุป</t>
  </si>
  <si>
    <t>วิธีซื้อหรือจ้าง</t>
  </si>
  <si>
    <t>ราคาที่ตกลงซื้อหรือจ้าง
(บาท)</t>
  </si>
  <si>
    <t xml:space="preserve">รายชื่อผู้เสนอราคา
</t>
  </si>
  <si>
    <t xml:space="preserve">ผู้ได้รับคัดเลือก
</t>
  </si>
  <si>
    <t>ใบสั่งจ้าง</t>
  </si>
  <si>
    <t>สัญญา</t>
  </si>
  <si>
    <t>กอง/กลุ่ม/ภารกิจ</t>
  </si>
  <si>
    <t>พด.สลก.</t>
  </si>
  <si>
    <t>ส่วนกลาง</t>
  </si>
  <si>
    <t>อค.สลก.</t>
  </si>
  <si>
    <t>กสส.</t>
  </si>
  <si>
    <t>ศฐ.กสส.</t>
  </si>
  <si>
    <t>ศว.กบน.</t>
  </si>
  <si>
    <t>สว.กบน.</t>
  </si>
  <si>
    <t>พพ.กสส.</t>
  </si>
  <si>
    <t>บท.กสส.</t>
  </si>
  <si>
    <t>รว.กสส.</t>
  </si>
  <si>
    <t>กบท.1</t>
  </si>
  <si>
    <t>สป.</t>
  </si>
  <si>
    <t>ก.พ.ร.</t>
  </si>
  <si>
    <t>กบท.2</t>
  </si>
  <si>
    <t>ภท.</t>
  </si>
  <si>
    <t>กช.</t>
  </si>
  <si>
    <t>วท.</t>
  </si>
  <si>
    <t>บท.กบข.</t>
  </si>
  <si>
    <t>ทส.กบข</t>
  </si>
  <si>
    <t>/2568</t>
  </si>
  <si>
    <t>สรุปผลการดำเนินการจัดซื้อจัดจ้าง ในรอบเดือนมีนาคม 2568</t>
  </si>
  <si>
    <t>บริษัท เซ็นทรัม จำกัด</t>
  </si>
  <si>
    <t>บริษัท เซ็นทรัม จำกัด
บริษัท ซีเอ็มโอ จำกัด (มหาชน)
บริษัท จันทร์ 29 จำกัด (มหาชน)
บริษัท อิมเมจ โซลูชั่น จำกัด</t>
  </si>
  <si>
    <t>e-bidding</t>
  </si>
  <si>
    <t>เช่าห้องประชุมเชิงปฏิบัติการ NRCT Rising Stars</t>
  </si>
  <si>
    <t>ซื้อวัสดุ จำนวน 2 รายการ</t>
  </si>
  <si>
    <t>ซื้อครุภํณฑ์กล้องเว็บแคม logitech Conferencecam 
รุ่น BCC950</t>
  </si>
  <si>
    <t>บริษัท เกียรติผล จำกัด (มหาชน)</t>
  </si>
  <si>
    <t>บริษัท พีดี แอนด์ พี อินเตอร์เนชั่นแนล จำกัด</t>
  </si>
  <si>
    <t>ร้านศิริสวัสดิ์</t>
  </si>
  <si>
    <t>บริษัท ยู แอนด์โชมดีไซน์ จำกัด</t>
  </si>
  <si>
    <t>ซื้อวัสดุคอมพิวเตอร์ จำนวน 8 รายการ</t>
  </si>
  <si>
    <t>บริษัท เอ เอฟ ชัสเตอร์ แอนด์ เน็ตเวิร์ค จำกัด</t>
  </si>
  <si>
    <t>บริษัท อรุณพลัส คอร์ปอเรชั่น จำกัด</t>
  </si>
  <si>
    <t>ซื้อเครื่องมัลติมีเดียโปรเจคเตอร์ จำนวน 1 เครื่อง</t>
  </si>
  <si>
    <t>ซื้อครุภัณฑ์โทรทัศน์ Smart Tv ยี่ห้อ Samsung 
จำนวน  1 เครื่อง</t>
  </si>
  <si>
    <t>ห้างหุ้นส่วนจำกัด ภัทรรุ่งโรจน์</t>
  </si>
  <si>
    <t>ห้างหุ้นส่วนจำกัด วีวีเอ็นเอส.พลัส</t>
  </si>
  <si>
    <t xml:space="preserve">บริษัท เอสบีมายด์ซัพพลายจำกัด </t>
  </si>
  <si>
    <t>บริษัท เมิร์จแอร์แอนด์เซอร์วิส จำกัด</t>
  </si>
  <si>
    <t>ระบบสัญญาณเตือนอัคคีภัยอาคาร วช.2</t>
  </si>
  <si>
    <t>ซื้อวัสดุ จำนวน 5 รายการ</t>
  </si>
  <si>
    <t>ซื้อวัสดุจำนวน 19 รายการ</t>
  </si>
  <si>
    <t>ติดตั้งครุภํณฑ์เครื่องปรับอากาศ จำนวน 2 เครื่อง</t>
  </si>
  <si>
    <t>ซื้อครุภัณฑ์เครื่องรับโทรศัพท์ภายในรุ่น CP-B036 จำนวน 25 เครื่อง</t>
  </si>
  <si>
    <t>ซื้อครุภัณฑ์ถังดับเพลิงชนิดผงเคมีแห้ง จำนวน 24 ถัง</t>
  </si>
  <si>
    <t>ซื้อครุภัณฑ์พัดลมเพดาน จำนวน 4 ตัว</t>
  </si>
  <si>
    <t>ซื้อครุภัณฑ์โต๊ะ จำนวน 1 ตัว</t>
  </si>
  <si>
    <t>ซื้อครุภัณฑ์เครื่องทำลายเอกสาร ยี่ห้อ Dell รุ่น 9958 จำนวน 1 เครื่อง</t>
  </si>
  <si>
    <t>ซื้อครุภัณฑ์เครื่องกดน้ำร้อนหรือน้ำเย็น ยี่ห้อ Toshiba จำนวน 1 เครื่อง</t>
  </si>
  <si>
    <t>ซื้อครุภัณฑ์กระดาษไวบอร์ดชนิดกระจก จำนวน 1 อัน</t>
  </si>
  <si>
    <t>ซื้อครุภัณฑ์เครื่องบันทึกเสียง Sony จำนวน 1 เครื่อง</t>
  </si>
  <si>
    <t>ซื้อวัสดุหมึกพิมพ์จำนวน 5 รายการ</t>
  </si>
  <si>
    <t>ซื้อครุภัณฑ์ประตูคลังเก็บเอกสารพร้อมติตดั้ง</t>
  </si>
  <si>
    <t>ซื้อครุภัณฑ์เก้าอี้ และเครื่องคิดเลข จำนวน 6 รายการ</t>
  </si>
  <si>
    <t>ผ้าสีเหลือง,สีม่วง,สีขาว ธงอักษรพระนามาภิไธย</t>
  </si>
  <si>
    <t>บริษัท โปรแอคทีฟ เน็ทเวิร์คโซลูชั่น จำกัด</t>
  </si>
  <si>
    <t>นายปกรณ์ สวนปาน</t>
  </si>
  <si>
    <t>บริษัท เมโทรซิสเต็มส์ คอร์ปอเรชั่น จำกัด</t>
  </si>
  <si>
    <t>นางทัศนี สวนปาน</t>
  </si>
  <si>
    <t>ร้านธงอารี</t>
  </si>
  <si>
    <t>บริษัท เอสบี มายด์ ซัพพลาย จำกัด</t>
  </si>
  <si>
    <t>ซื้อวัสดุจำนวน 13 รายการ</t>
  </si>
  <si>
    <t>ซื้อครุภัณฑ์เครื่องปรับอากาศ จำนวน 12 เครื่อง</t>
  </si>
  <si>
    <t>ร้านเท็ดดี้ไอทีชอป</t>
  </si>
  <si>
    <t>ซื้อวัสดุจำนวน 4 รายการ</t>
  </si>
  <si>
    <t>ซื้อวัสดุจำนวน 17 รายการ</t>
  </si>
  <si>
    <t>ซื้อวัสดุหลอดไฟ จำนวน 50 หลอด</t>
  </si>
  <si>
    <t>ร้านคุ้มเงิน</t>
  </si>
  <si>
    <t>บริษัท สายช่าง จำกัด</t>
  </si>
  <si>
    <t>บริษัท ดี แอนด์ ที โกลบอล จำกัด</t>
  </si>
  <si>
    <t>ซื้อวัสดุ กระดาษ 80 แกรม จำนวน 200 รีม</t>
  </si>
  <si>
    <t>ซื้อวัสดุ จำนวน 3 รายการ</t>
  </si>
  <si>
    <t>จัดซื้อของที่ระลึกสำหรับงาน The 50 Internationel Exhibition of Inventions Gieneva ณ นครเจนีวา สมาพันธรัฐสวิส</t>
  </si>
  <si>
    <t>ซื้อวัสดุ จำนวน 32 รายการ</t>
  </si>
  <si>
    <t>บริษัท ออฟฟิศเมท(ไทย) จำกัด</t>
  </si>
  <si>
    <t>ซื้อวัสดุ จำนวน 8 รายการ</t>
  </si>
  <si>
    <t>ซื้อวัสดุ หมึกพิมพ์ จำนวน 8 รายการ</t>
  </si>
  <si>
    <t>ซื้อครุภัณฑ์เก้าอี้ จำนวน 10 ตัว</t>
  </si>
  <si>
    <t>บริษัท เอ เอฟ ซีส เตมส์ แอนด์ เน็ตเวิร์ค จำกัด</t>
  </si>
  <si>
    <t>ร้านไทยโมเดอร์นกราฟ</t>
  </si>
  <si>
    <t>ร้านบ้านรักษ์น้ำ</t>
  </si>
  <si>
    <t>ซื้อครุภัณฑ์ชุดโต๊ะเก้าอี้ทำงาน จำนวน 1 ชุด</t>
  </si>
  <si>
    <t>ซื้อครุภัณฑ์เก้าอี้ จำนวน 6 ตัว</t>
  </si>
  <si>
    <t>ซื้อครุภัณฑ์เครื่องฉีดน้ำแรงดันสูง</t>
  </si>
  <si>
    <t>ซื้อครุภัณฑ์เครื่องกรองน้ำ จำนวน 1 เครื่อง และ ตู้น้ำเย็น จำนวน 1 ตัว</t>
  </si>
  <si>
    <t>จ้างบริหารการประชุมเชิงปฏิบัติการ NRCT Rising Stars ประจำปี 2568</t>
  </si>
  <si>
    <t>ค่าสมาชิก Freepik จำนวน 1 Account</t>
  </si>
  <si>
    <t>จ้างจัดทำสติ๊กเกอร์รางวัลในงาน "วันนักประดิษฐ์" 
ประจำปี 2568</t>
  </si>
  <si>
    <t>จ้างเพื่อตรวจสอบความถูกต้องของข้อมูลที่ผ่านการประมวลผลด้วย AI</t>
  </si>
  <si>
    <t>บริษัท เอส.เค.บี พลัส จำกัด</t>
  </si>
  <si>
    <t>บริษัท พีเอ็มจี คอร์ปอเรชั่น จำกัด</t>
  </si>
  <si>
    <t>บริษัท ธนอรุณการพิมพ์ จำกัด</t>
  </si>
  <si>
    <t>ผศ.ดร.อุทุมพร อินทจักร์</t>
  </si>
  <si>
    <t>นายชิษณุพงศ์ สุวรรณ</t>
  </si>
  <si>
    <t>นายสมจิต ส่องสา</t>
  </si>
  <si>
    <t>บริษัท เอ้าท์ดู ดีดี จำกัด</t>
  </si>
  <si>
    <t>นายเทียน สมน้อย</t>
  </si>
  <si>
    <t>จ้างดำเนินการจัดทำพิพิธภัณฑ์เสมือนจริง จากข้อมูลของการจัดงาน "มหกรรมงานวิจัยแห่งชาติ"</t>
  </si>
  <si>
    <t>จ้างปรับพื้นที่ ตัดต้นไม้ กำจัดขยะ ด้านหลัง วช.ไปทิ้งและทำความสะอาดพื้นที่ ด้านหลัง วช.ให้เรียบร้อย</t>
  </si>
  <si>
    <t>จ้างเหมาตัดแต่ง ต้นไม้ ปรับพื้นที่สวน บริเวณหลังศูนย์อาหาร</t>
  </si>
  <si>
    <t>บริษัท เก็ตแธทชีส จำกัด</t>
  </si>
  <si>
    <t>นายกิตติศักดิ์ ศรีสันติชัย</t>
  </si>
  <si>
    <t>บริษัท พี แอนด์ พี อีเว้นท์ จำกัด</t>
  </si>
  <si>
    <t>ออกแบบงานกราฟิกภาพรวมของผลงานวิจัยและนวัตกรรมเพื่อใช้ประชาสัมพันธ์งานของสำนักงานการวิจัยแห่งชาติ</t>
  </si>
  <si>
    <t>บริษัท ยูแอนด์โฮม ดีไซน์ จำกัด</t>
  </si>
  <si>
    <t>บริษัท มันทะเล้น ครีเอชั่น จำกัด</t>
  </si>
  <si>
    <t>ดร.มารยาท สมุทรสาคร</t>
  </si>
  <si>
    <t>รศ.ดร.อัศนีย์ ก่อตระกูล</t>
  </si>
  <si>
    <t>ห้างหุ้นส่วนจำกัด เอส เอ็น เทรดดิ้ง เซ็นเตอร์</t>
  </si>
  <si>
    <t>บริษัท ริโก้(ประเทศไทย) จำกัด</t>
  </si>
  <si>
    <t>ศูนย์บริการเพียรเจริญซัพพลายส์</t>
  </si>
  <si>
    <t>จ้างโครงการปรับโครงสร้างแผนพัฒนาดัชนีการวิจัยพัฒนา และนวัตกรรมให้สอดคล้องกับบริบทใหม่ของประเทศและโลก</t>
  </si>
  <si>
    <t>ซ่อมผนังดัน (Partition) พร้อมติดตั้ง ณ ห้องปฎิบัติการของกลุ่มงานบริการเทคโนโลยีสารสนเทศชั้น 1 อาคาร วช.8</t>
  </si>
  <si>
    <t>ซ่อมเปลี่ยนชุดสร้างภาพสี ยี่ห้อ Ricoh รุ่น  P501 
หมายเลขครุภัณฑ์ 7440-009-521</t>
  </si>
  <si>
    <t>ดำเนินการบริการจัดกิจกรรมนิทรรศการของ วช. ภายในงาน 50 International Exhibition of Inventions Geneva ณ นครเจนีวา สมาพันธรัฐสวิส</t>
  </si>
  <si>
    <t>บริษัท เวิร์คออน เซ็ตพอยท์ จำกัด</t>
  </si>
  <si>
    <t>จ้างจัดเตรียมพื้นที่และโครงการในการนำเสนอข้อมูลผลงานของผลิตภัณฑ์การวิจัยแห่งชาติ</t>
  </si>
  <si>
    <t>บริษัท ยู แอนด์ โฮม ดีไซน์ จำกัด</t>
  </si>
  <si>
    <t>บริษัท วีสแควร์ซิสเต็มส์ จำกัด</t>
  </si>
  <si>
    <t>ซ่อมแซมดาดฟ้าอาคารวช.3</t>
  </si>
  <si>
    <t>จัดจ้างดำเนินการเรื่อง โครงการศึกษาเพื่อจัดทำยุทธศาสตร์
Global Research Technology Invention and Innovation Parnership ระยะที่ 1</t>
  </si>
  <si>
    <t>ซ่อมระบบกล้องวงจรปิด อาคาร วช.4</t>
  </si>
  <si>
    <t>บริษัท คลิกสเปซ จำกัด</t>
  </si>
  <si>
    <t>บริษัท อินโนเวชั่น เซอร์วิส แอนด์ คอลซัลแทนท์ จำกัด</t>
  </si>
  <si>
    <t>จ้างดำเนินการจัดกิจกรรม "TVET Smart Idea2Innpvation สิ่งประดิษฐ์และนวัตกรรมอาชีวสู่นวัตกรรมพร้อมใช้ ประจำปี 2568 ภาคตะวันออกเฉียงเหนือ ระหว่างวันที่ 22-23 มี.ค. 68</t>
  </si>
  <si>
    <t>บริษัท แทรเวิลไฟลท จำกัด</t>
  </si>
  <si>
    <t>นายถนัดศึก นิรันดร</t>
  </si>
  <si>
    <t>จ้างบริษัทในการขนส่งสัมภาระพร้อมชิ้นงานเข้าร่วมงาน The 50 Ionternation Exhibition of Inventions Geneva ณ นครเจนีวา สมาพันธรัฐสวิส</t>
  </si>
  <si>
    <t>จ้างทำแฟ้มสำหรับใส่ประกาศนียบัตรสำหรับกิจกรรมการประกวดสิ่งประดิษฐ์และนวัตกรรมในเวทีนานาชาติ</t>
  </si>
  <si>
    <t xml:space="preserve">จ้างทำสิ่งพิมพ์งาน The 50 Ionternation Exhibition of Inventions </t>
  </si>
  <si>
    <t>จ้างจัดทำถ้วยรางวัลสำหรับกิจกรรม NRCT Special Awaed Competition</t>
  </si>
  <si>
    <t>ดำเนินการจัดทำสื่อเพื่อการประชาสัมพันธ์ภายในงาน  50 International Exhibition of Inventions Geneva ณ นครเจนีวา สมาพันธรัฐสวิส</t>
  </si>
  <si>
    <t>จ้างจัดงาน การฝึกอบรมเชิงปฎิบัติการหลักสูตรการเขียนข้อเสนอโครงการวิจัยที่สอดคล้องกับการวิจัยและนวัตกรรมประชุมทางไกลผ่านจอภาพ ระหว่างวันที่ 24-26มี.ค.68</t>
  </si>
  <si>
    <t xml:space="preserve">ซ่อมแซมพื้นกระเบื้อง อาคาร วช. 4 ชั้น 1 </t>
  </si>
  <si>
    <t>ซ่อมเครื่องปรับอากาศ หมายเลขครุภัณฑ์ 4120-001-522</t>
  </si>
  <si>
    <t>บริษัท วิวิด ดิวิชั่น จำกัด</t>
  </si>
  <si>
    <t>นางสาวสุภัชชา บุตรรอด</t>
  </si>
  <si>
    <t>บริษัท เมิร์จ แอร์ แอนด์ เซอร์วิส</t>
  </si>
  <si>
    <t xml:space="preserve">นางสาวคัทลียา สุวรรณ์ </t>
  </si>
  <si>
    <t>จ้างติดตั้งพาร์ติชั่น ห้องปฎิบัติงาน สลก.</t>
  </si>
  <si>
    <t>ติดตั้งฟิล์มกรองแสงและม่านบังแสงภายในห้อง สลก.</t>
  </si>
  <si>
    <t>ซ่อมเปลี่ยนแบตเตอรี่ หมายเลขครุภัณฑ์ 7440-001-1743 และ หมายเลขครุภัณฑ์ 7440-004-1518</t>
  </si>
  <si>
    <t>จัดทำประกาศนียบัตรสำหรับโครงการส่งเสริมผลงานวิจัยและสิ่งประดิษฐ์สู่เวทีนานาชาติ</t>
  </si>
  <si>
    <t>บริษัท มันเดย์ ครีเอชั่น จำกัด</t>
  </si>
  <si>
    <t>ห้างหุ้นส่วนจำกัด ประดิษฐ์พร</t>
  </si>
  <si>
    <t>จ้างออกแบบและผลิตสิ่งพิมพ์เผยแพร่ที่ระลึกเนื่องในงานพระราชทานเกียรติบัจรและโล่ ให้ศาสตราจารย์วิจัยดีเด่นเมธีวิจัยอาวุโส และนักวิจัยศักยภาพสูง ปี 2568</t>
  </si>
  <si>
    <t>บริษัท อิ๊งค์ ดีไซน์ คอร์ปอเรชั่น จำกัด</t>
  </si>
  <si>
    <t>ซื้อวัสดุจำนวน 1 งาน</t>
  </si>
  <si>
    <t>จ้างเหมาเช่ารถตู้ปรับอากาศเพื่อรับ-ส่ง เจ้าหน้าที่ไปปฏิบัติราชการ
เข้าร่วมประชุมเชิงปฏิบัติการ NRCT Rising Stars ปี 2568</t>
  </si>
  <si>
    <t>งานสัมมนาวิชาการระหว่างไทย-ญี่ปุ่น (JSPS-NRCT-JAAT) 
ประจำปี 2568</t>
  </si>
  <si>
    <t>จ้างเหมาเช่ารถตู้ปรับอากาศวันที่ 11-12 มี.ค. 68 ใช้สำหรับการจัดสัมมนาวิชาการระหว่างไทย-ญี่ปุ่น (JSPS-NRCT-JAAT) 
ประจำปี 2568</t>
  </si>
  <si>
    <t>จ้างจัดกิจกรรมเปิดศูนย์การเรียนรู้นวัตกรรมต้นแบบเพื่อการท่องเที่ยวในสถานศึกษาภาคใต้ระหว่างวันที่ 9-10 ม.ค.68 จ.สุราษฎร์ธานี</t>
  </si>
  <si>
    <t>จ้างจัดนิทรรศการนำเสนอการดำเนินงานขยายผลธนาคารปูม้าในพื้นที่อำเภอเกาะสมุย ณ ศูนย์เรียนรู้ธนาคารปูม้าบ้านใต้และธนาคารปูม้าชุมชนอิสลามหัวถนน จ.สุราษฎร์ธานี ในระหว่างวันที่ 8-9 มี.ค. 68</t>
  </si>
  <si>
    <t>จ้างเหมาเช่ารถตู้ปรับอากาศเพื่อรับ-ส่ง เจ้าหน้าที่ไปปฏิบัติราชการ 
วันที่ 7-10 มี.ค. 68 เพื่อเข้าร่วมประชุมเชิงปฏิบัติการทำกรอบประเด็นยุทธศาสตร์กระทรวงอุดมศึกษา วิทยาศาสตร์ วิจัย และนวัตกรรม 
อ.เกาะสมุย จ.สุราษฎร์ธานี</t>
  </si>
  <si>
    <t>ดำเนินการจัดทำโครงสร้างแลละออกแบบการจัดนิทรรศการของ วช.ภายในงาน           International Exhibition of Inventions Geneva ณ นครเจนีวา สมาพันธรัฐสวิส</t>
  </si>
  <si>
    <t>จ้างศึกษาการลงทุนแผนการเดินทางนำผลงานการวิจัยและสิ่งประดิษฐ์
สู่เวทีนานานาชาติเพื่อสร้างผลกระทบเชิงบวกต่อนักวิจัย</t>
  </si>
  <si>
    <t>ซ่อมเปลี่ยนชุดลูกยางดึงกระดาษ ยี่ห้อ HP รุ่น Pro M454
หมายเลขครุภัณฑ์ 7440-009-508</t>
  </si>
  <si>
    <t>ซ่อมเครื่องสำรองไฟฟ้า เปลี่ยน Battery 12V-7A จำนวน 12 ชุด 
และ เปลี่ยน Battery 12V-5.4A จำนวน 7 ชุด</t>
  </si>
  <si>
    <t>จ้างทำโล่อะคริลิคตามแบบพร้อมกล่องบรรจุโล่รางวัลจำนวน 15 ชิ้น</t>
  </si>
  <si>
    <t>จ้างดำเนินโครงการเฉลิมพระเกียรติสมเด็จพระกษิฐาธราชเจ้ากรมสมเด็จพระเทพรัตนราชสุดาฯ สยามบรมพระราชกุมารีเนื่องในโอกาสวันคล้ายวันพระราชสมภพ และกิจกรรมบำเพ็ญสาธารณประโยชน์ 
วันที่ 1 เม.ย. 68</t>
  </si>
  <si>
    <t>จ้างเหมาเช่ารถตู้ปรับอากาศเพื่อรับ-ส่ง เจ้าหน้าที่ไปปฏิบัติราชการ 
วันที่ 1-3 เม.ย. 68 ณ จ.พิษณุโลก</t>
  </si>
  <si>
    <t>จ้างเหมาเช่ารถตู้ปรับอากาศเพื่อรับ-ส่ง เจ้าหน้าที่ไปปฏิบัติราชการ 
วันที่ 1-4 เม.ย. 68 จ.พิษณุโลก</t>
  </si>
  <si>
    <t>จ้างดำเนินการจัดกิจกรรม TVET Smart Idea2Innovation ระหว่างวันที่ 2-3 เม.ย. 68 ณ โรงแรมดิอิมพีเรียลโฮเทล แอนด์ คอนเวชั่น 
เซ็นเตอร์ จ.พิษณุโลก</t>
  </si>
  <si>
    <t>ดำเนินการจัดการเสวนา "วิจัยมีคำตอบลดตระหนก สร้างตระหนัก 
สู๋ทางรอดแผ่นดินไหว"</t>
  </si>
  <si>
    <t>จ้างเหมาเช่ารถตู้ปรับอากาศเพื่อรับ-ส่ง เจ้าหน้าที่ไปปฏิบัติราชการ 
วันที่ 30 มี.ค. 68 - 3 เม.ย. 68ณ จ.เชียงใหม่และเชียงราย</t>
  </si>
  <si>
    <t>จ้างเหมาเช่ารถตู้ปรับอากาศเพื่อรับ-ส่ง เจ้าหน้าที่ไปปฏิบัติราชการ 
วันที่ 30-31 มี.ค. 68 จ.กระบี่</t>
  </si>
  <si>
    <t>จ้างเหมาเช่ารถตู้ปรับอากาศเพื่อรับ-ส่ง เจ้าหน้าที่ไปปฏิบัติราชการ 
วันที่ 23-24 มี.ค 68  จ.ขอนแก่น และ จ.อุดรธานี</t>
  </si>
  <si>
    <t>จ้างเหมาเช่ารถตู้ปรับอากาศเพื่อรับ-ส่ง เจ้าหน้าที่ไปปฏิบัติราชการ 
วันที่ 21-24 มี.ค. 68 จ.ขอนแก่นและจ.อุดรธานี</t>
  </si>
  <si>
    <t>จัดจ้างปรับปรุงกั้นพื้นที่เป็นห้องปฎิบัติงาน อาคาร วช.2 ชั้น 2</t>
  </si>
  <si>
    <t>จ้างเหมาเช่ารถตู้ปรับอากาศเพื่อรับ-ส่ง เจ้าหน้าที่ไปปฏิบัติราชการ 
วันที่ 22-24 มี.ค. 68   จ.ขอนแก่น และ จ.อุดรธานี</t>
  </si>
  <si>
    <t>จ้างเหมาเช่ารถตู้ปรับอากาศเพื่อรับ-ส่ง เจ้าหน้าที่ไปปฏิบัติราชการ 
วันที่ 21-24 มี.ค. 68 จ.ขอนแก่น</t>
  </si>
  <si>
    <t>จัดกิจกรรมนำผลงานวิจัยและนวัตกรรม ในวันที่ 20 มี.ค. 68 
ณ อำเภออุทุมพรพิสัย และอำเภอเมืองศรีสะเกษ จ.ศรีสะเกษ</t>
  </si>
  <si>
    <t>จ้างดำเนินการจัดงานนิทรรศการความร่วมมือการวิจัยและพัณนา
เพื่อความมั่นคง(ด้านโครงสร้างและกราฟฟิก)</t>
  </si>
  <si>
    <t>จ้างดำเนินการจัดงานนิทรรศการความร่วมมือการวิจัยและพัฒนา
เพื่อความมั่นคง(ด้านระบบเทคนิค)</t>
  </si>
  <si>
    <t>จ้างเหมาเช่ารถตู้ปรับอากาศเพื่อรับ-ส่ง เจ้าหน้าที่ไปปฏิบัติราชการ 
วันที่ 14-16 มี.ค. 68 ณ จ.ประจวบคีรีขันธ์</t>
  </si>
  <si>
    <t>จ้างการบูรณาการบริหารจัดการและใช้ประโยชน์ข้อมูล ววน. 
แบบรวมศูนย์</t>
  </si>
  <si>
    <t>จ้างดำเนินการจัดกิจกรรม TVET Smart Idea2Innovation 
ระหว่างวันที่ 15-16 มี.ค. 68 ณ โรงแรมหัวหินแกรนด์ แอนด์ พลาซ่า จ.ประจวบคีรีขันธ์</t>
  </si>
  <si>
    <t>จ้างเหมาเช่ารถตู้ปรับอากาศเพื่อรับ-ส่ง เจ้าหน้าที่ไปปฏิบัติราชการ 
วันที่ 7 มี.ค. 68 ณ จ.นครนายก และ จ.ชลบุรี</t>
  </si>
  <si>
    <t>ซื้อครุภัณ์โฆษณาและเผยแพร่(ชุดลำโพงติดตั้งห้องประชุมจอมพลสฤษดิ์
ธนะรัชต์ อาคาร วช.1)</t>
  </si>
  <si>
    <t>จ้างจัดงานภาคการประชุมมหกรรมงานวิจัยแห่งชาติ ปี 2568</t>
  </si>
  <si>
    <t>ซื้อครุภัณฑ์เก้าอี้ จำนวน 5 ตัว เครื่องทำลายเอกสาร จำนวน 1 เครื่อง 
และตู้ทำความเย็น จำนวน 1 ตู้</t>
  </si>
  <si>
    <t>ซื้อของที่ระลึกเพื่อมอบให้แก่คณะเอกอัคราชฑูตไทย 
ณ กรุงโคเปนเฮเกน และหน่วยงานในราชอาณาจักรเดนมาร์ก 
จำนวน 4 รายการ 1.ตะเกียง Oil Burner 
2.ผ้าพันคอ น้ำมันหอมระเหย 3.ผ้าพันคอ ยาดมรามเกียรติ์
4.ยาดมรามเกียรติ์</t>
  </si>
  <si>
    <t>ซื้อครุภัณฑ์เครื่องปรับอากาศ ขนาด 60,000 Btu จำนวน 2 เครื่อง</t>
  </si>
  <si>
    <t>ซื้อครุภัณฑ์เครื่องปรับอากาศชนิดแขวน ขนาด 24,000 Btu 
จำนวน 1 เครื่อง</t>
  </si>
  <si>
    <t>ซื้อของที่ระลึกเพื่อมอบให้แก่คณะเอกอัคราชฑูตไทย 
ณ กรุงโคเปนเฮเกน และหน่วยงานในราชอาณาจักรเดนมาร์ก 
จำนวน 3 รายการ 1.ผ้าย้อมคราม 2.ผ้ากัญชง 3.ซอง Ipad 
เตยปาหนัน พินดีบุก</t>
  </si>
  <si>
    <t>จ้างเหมาเช่ารถตู้ปรับอากาศเพื่อรับ-ส่ง เจ้าหน้าที่ไปปฏิบัติราชการ 
วันที่ 8-10 มี.ค. 68 จ.สุราษฎร์ธานี</t>
  </si>
  <si>
    <t>จ้างเหมาเช่ารถตู้ปรับอากาศเพื่อรับ-ส่ง เจ้าหน้าที่ไปปฏิบัติราชการ 
วันที่ 14-16 มี.ค. 68 จ.ประจวบคีรีขันธ์</t>
  </si>
  <si>
    <t>จ้างเหมาเช่ารถตู้ปรับอากาศเพื่อรับ-ส่ง เจ้าหน้าที่ไปปฏิบัติราชการ 
วันที่ 8-10 มี.ค. 68 เพื่อไปติดตามโครงการ อ.เกาะสมุย จ.สุราษฎร์ธานี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</si>
</sst>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7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b/>
      <sz val="11"/>
      <name val="TH SarabunIT๙"/>
      <family val="2"/>
    </font>
    <font>
      <sz val="11"/>
      <name val="TH SarabunIT๙"/>
      <family val="2"/>
    </font>
    <font>
      <sz val="8"/>
      <name val="Arial"/>
      <family val="2"/>
    </font>
    <font>
      <sz val="11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187" fontId="3" fillId="0" borderId="8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/>
    <xf numFmtId="0" fontId="3" fillId="0" borderId="6" xfId="0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187" fontId="2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87" fontId="3" fillId="0" borderId="0" xfId="0" applyNumberFormat="1" applyFont="1"/>
    <xf numFmtId="4" fontId="2" fillId="0" borderId="1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11" xfId="0" applyFont="1" applyBorder="1"/>
    <xf numFmtId="2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187" fontId="3" fillId="0" borderId="0" xfId="0" applyNumberFormat="1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" fontId="3" fillId="2" borderId="2" xfId="0" applyNumberFormat="1" applyFont="1" applyFill="1" applyBorder="1" applyAlignment="1">
      <alignment horizontal="right"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</cellXfs>
  <cellStyles count="4">
    <cellStyle name="Comma 2" xfId="3" xr:uid="{6B869658-E3D5-4200-B5CC-BB46841494A3}"/>
    <cellStyle name="Normal" xfId="0" builtinId="0"/>
    <cellStyle name="Normal 2" xfId="1" xr:uid="{9C4C664F-D115-4FA6-B09E-06D0A63D4A98}"/>
    <cellStyle name="Normal 3" xfId="2" xr:uid="{1FE6EC04-11D0-4F9B-A4D0-6C3F56565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444754</xdr:colOff>
      <xdr:row>65</xdr:row>
      <xdr:rowOff>257493</xdr:rowOff>
    </xdr:from>
    <xdr:ext cx="269621" cy="10977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F3AB571-787A-8A6E-B54A-C7FDFB665DEC}"/>
                </a:ext>
              </a:extLst>
            </xdr:cNvPr>
            <xdr:cNvSpPr txBox="1"/>
          </xdr:nvSpPr>
          <xdr:spPr>
            <a:xfrm>
              <a:off x="730504" y="25384443"/>
              <a:ext cx="269621" cy="1097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7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700" b="0" i="1">
                            <a:latin typeface="Cambria Math" panose="02040503050406030204" pitchFamily="18" charset="0"/>
                          </a:rPr>
                          <m:t>50</m:t>
                        </m:r>
                      </m:e>
                      <m:sup>
                        <m:r>
                          <a:rPr lang="en-US" sz="700" b="0" i="1">
                            <a:latin typeface="Cambria Math" panose="02040503050406030204" pitchFamily="18" charset="0"/>
                          </a:rPr>
                          <m:t>𝑡h</m:t>
                        </m:r>
                      </m:sup>
                    </m:sSup>
                  </m:oMath>
                </m:oMathPara>
              </a14:m>
              <a:endParaRPr lang="th-TH" sz="7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F3AB571-787A-8A6E-B54A-C7FDFB665DEC}"/>
                </a:ext>
              </a:extLst>
            </xdr:cNvPr>
            <xdr:cNvSpPr txBox="1"/>
          </xdr:nvSpPr>
          <xdr:spPr>
            <a:xfrm>
              <a:off x="730504" y="25384443"/>
              <a:ext cx="269621" cy="1097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700" b="0" i="0">
                  <a:latin typeface="Cambria Math" panose="02040503050406030204" pitchFamily="18" charset="0"/>
                </a:rPr>
                <a:t>50^𝑡ℎ</a:t>
              </a:r>
              <a:endParaRPr lang="th-TH" sz="7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8"/>
  <sheetViews>
    <sheetView tabSelected="1" topLeftCell="A112" zoomScaleNormal="100" zoomScaleSheetLayoutView="70" workbookViewId="0">
      <selection activeCell="B116" sqref="B116"/>
    </sheetView>
  </sheetViews>
  <sheetFormatPr defaultColWidth="9.140625" defaultRowHeight="15" x14ac:dyDescent="0.25"/>
  <cols>
    <col min="1" max="1" width="4.28515625" style="7" customWidth="1"/>
    <col min="2" max="2" width="41.28515625" style="7" customWidth="1"/>
    <col min="3" max="3" width="12.7109375" style="30" bestFit="1" customWidth="1"/>
    <col min="4" max="4" width="12.7109375" style="30" customWidth="1"/>
    <col min="5" max="5" width="9.7109375" style="7" bestFit="1" customWidth="1"/>
    <col min="6" max="6" width="21.28515625" style="7" customWidth="1"/>
    <col min="7" max="7" width="11.28515625" style="30" bestFit="1" customWidth="1"/>
    <col min="8" max="8" width="21.28515625" style="7" customWidth="1"/>
    <col min="9" max="9" width="13.85546875" style="30" customWidth="1"/>
    <col min="10" max="10" width="8.28515625" style="7" customWidth="1"/>
    <col min="11" max="11" width="3.7109375" style="25" customWidth="1"/>
    <col min="12" max="12" width="6.85546875" style="26" customWidth="1"/>
    <col min="13" max="13" width="9.5703125" style="27" bestFit="1" customWidth="1"/>
    <col min="14" max="14" width="0" style="7" hidden="1" customWidth="1"/>
    <col min="15" max="16384" width="9.140625" style="7"/>
  </cols>
  <sheetData>
    <row r="1" spans="1:14" s="9" customFormat="1" x14ac:dyDescent="0.25">
      <c r="A1" s="58" t="s">
        <v>39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4" x14ac:dyDescent="0.25">
      <c r="A2" s="58" t="s">
        <v>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4" x14ac:dyDescent="0.25">
      <c r="A3" s="10"/>
      <c r="B3" s="11"/>
      <c r="C3" s="28"/>
      <c r="D3" s="28"/>
      <c r="E3" s="10"/>
      <c r="F3" s="12"/>
      <c r="G3" s="28"/>
      <c r="H3" s="10"/>
      <c r="I3" s="31"/>
      <c r="J3" s="13"/>
      <c r="K3" s="14"/>
      <c r="L3" s="15"/>
      <c r="M3" s="16"/>
    </row>
    <row r="4" spans="1:14" s="22" customFormat="1" ht="45" x14ac:dyDescent="0.2">
      <c r="A4" s="17" t="s">
        <v>7</v>
      </c>
      <c r="B4" s="18" t="s">
        <v>0</v>
      </c>
      <c r="C4" s="19" t="s">
        <v>1</v>
      </c>
      <c r="D4" s="19" t="s">
        <v>8</v>
      </c>
      <c r="E4" s="17" t="s">
        <v>12</v>
      </c>
      <c r="F4" s="20" t="s">
        <v>14</v>
      </c>
      <c r="G4" s="20" t="s">
        <v>9</v>
      </c>
      <c r="H4" s="17" t="s">
        <v>15</v>
      </c>
      <c r="I4" s="21" t="s">
        <v>13</v>
      </c>
      <c r="J4" s="21" t="s">
        <v>11</v>
      </c>
      <c r="K4" s="51" t="s">
        <v>10</v>
      </c>
      <c r="L4" s="52"/>
      <c r="M4" s="53"/>
      <c r="N4" s="37" t="s">
        <v>18</v>
      </c>
    </row>
    <row r="5" spans="1:14" s="22" customFormat="1" x14ac:dyDescent="0.2">
      <c r="A5" s="63" t="s">
        <v>17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5"/>
      <c r="N5" s="35"/>
    </row>
    <row r="6" spans="1:14" s="22" customFormat="1" ht="58.5" customHeight="1" x14ac:dyDescent="0.2">
      <c r="A6" s="34">
        <v>1</v>
      </c>
      <c r="B6" s="49" t="s">
        <v>199</v>
      </c>
      <c r="C6" s="29">
        <v>6590000</v>
      </c>
      <c r="D6" s="29">
        <v>6980000</v>
      </c>
      <c r="E6" s="48" t="s">
        <v>42</v>
      </c>
      <c r="F6" s="34" t="s">
        <v>41</v>
      </c>
      <c r="G6" s="29">
        <f t="shared" ref="G6" si="0">D6</f>
        <v>6980000</v>
      </c>
      <c r="H6" s="4" t="s">
        <v>40</v>
      </c>
      <c r="I6" s="29">
        <f t="shared" ref="I6" si="1">D6</f>
        <v>6980000</v>
      </c>
      <c r="J6" s="5" t="s">
        <v>3</v>
      </c>
      <c r="K6" s="8">
        <v>9</v>
      </c>
      <c r="L6" s="6" t="s">
        <v>38</v>
      </c>
      <c r="M6" s="1">
        <v>45722</v>
      </c>
      <c r="N6" s="35"/>
    </row>
    <row r="7" spans="1:14" x14ac:dyDescent="0.25">
      <c r="A7" s="59" t="s">
        <v>6</v>
      </c>
      <c r="B7" s="60"/>
      <c r="C7" s="60"/>
      <c r="D7" s="60"/>
      <c r="E7" s="60"/>
      <c r="F7" s="60"/>
      <c r="G7" s="60"/>
      <c r="H7" s="60"/>
      <c r="I7" s="60"/>
      <c r="J7" s="60"/>
      <c r="K7" s="61"/>
      <c r="L7" s="61"/>
      <c r="M7" s="62"/>
      <c r="N7" s="38"/>
    </row>
    <row r="8" spans="1:14" ht="30" x14ac:dyDescent="0.25">
      <c r="A8" s="23">
        <v>1</v>
      </c>
      <c r="B8" s="24" t="s">
        <v>43</v>
      </c>
      <c r="C8" s="29" t="s">
        <v>4</v>
      </c>
      <c r="D8" s="29">
        <v>65000</v>
      </c>
      <c r="E8" s="23" t="s">
        <v>2</v>
      </c>
      <c r="F8" s="4" t="s">
        <v>46</v>
      </c>
      <c r="G8" s="29">
        <f t="shared" ref="G8" si="2">D8</f>
        <v>65000</v>
      </c>
      <c r="H8" s="4" t="str">
        <f t="shared" ref="H8" si="3">(F8)</f>
        <v>บริษัท เกียรติผล จำกัด (มหาชน)</v>
      </c>
      <c r="I8" s="29">
        <f t="shared" ref="I8" si="4">D8</f>
        <v>65000</v>
      </c>
      <c r="J8" s="5" t="s">
        <v>3</v>
      </c>
      <c r="K8" s="8">
        <v>82</v>
      </c>
      <c r="L8" s="6" t="s">
        <v>38</v>
      </c>
      <c r="M8" s="1">
        <v>45719</v>
      </c>
      <c r="N8" s="38" t="s">
        <v>19</v>
      </c>
    </row>
    <row r="9" spans="1:14" ht="30" x14ac:dyDescent="0.25">
      <c r="A9" s="23">
        <v>2</v>
      </c>
      <c r="B9" s="24" t="s">
        <v>44</v>
      </c>
      <c r="C9" s="29" t="s">
        <v>4</v>
      </c>
      <c r="D9" s="29">
        <v>7490</v>
      </c>
      <c r="E9" s="23" t="s">
        <v>2</v>
      </c>
      <c r="F9" s="4" t="s">
        <v>47</v>
      </c>
      <c r="G9" s="29">
        <f t="shared" ref="G9:G17" si="5">D9</f>
        <v>7490</v>
      </c>
      <c r="H9" s="4" t="str">
        <f t="shared" ref="H9:H17" si="6">(F9)</f>
        <v>บริษัท พีดี แอนด์ พี อินเตอร์เนชั่นแนล จำกัด</v>
      </c>
      <c r="I9" s="29">
        <f t="shared" ref="I9:I17" si="7">D9</f>
        <v>7490</v>
      </c>
      <c r="J9" s="5" t="s">
        <v>3</v>
      </c>
      <c r="K9" s="8">
        <v>83</v>
      </c>
      <c r="L9" s="6" t="s">
        <v>38</v>
      </c>
      <c r="M9" s="1">
        <v>45719</v>
      </c>
      <c r="N9" s="38" t="s">
        <v>20</v>
      </c>
    </row>
    <row r="10" spans="1:14" ht="30" x14ac:dyDescent="0.25">
      <c r="A10" s="23">
        <v>3</v>
      </c>
      <c r="B10" s="36" t="s">
        <v>45</v>
      </c>
      <c r="C10" s="29" t="s">
        <v>4</v>
      </c>
      <c r="D10" s="29">
        <v>9951</v>
      </c>
      <c r="E10" s="23" t="s">
        <v>2</v>
      </c>
      <c r="F10" s="4" t="s">
        <v>48</v>
      </c>
      <c r="G10" s="29">
        <f t="shared" si="5"/>
        <v>9951</v>
      </c>
      <c r="H10" s="4" t="str">
        <f t="shared" si="6"/>
        <v>ร้านศิริสวัสดิ์</v>
      </c>
      <c r="I10" s="29">
        <f t="shared" si="7"/>
        <v>9951</v>
      </c>
      <c r="J10" s="5" t="s">
        <v>3</v>
      </c>
      <c r="K10" s="8">
        <v>84</v>
      </c>
      <c r="L10" s="6" t="s">
        <v>38</v>
      </c>
      <c r="M10" s="1">
        <v>45719</v>
      </c>
      <c r="N10" s="38" t="s">
        <v>21</v>
      </c>
    </row>
    <row r="11" spans="1:14" ht="30" x14ac:dyDescent="0.25">
      <c r="A11" s="23">
        <v>4</v>
      </c>
      <c r="B11" s="24" t="s">
        <v>167</v>
      </c>
      <c r="C11" s="29" t="s">
        <v>4</v>
      </c>
      <c r="D11" s="29">
        <v>42693</v>
      </c>
      <c r="E11" s="23" t="s">
        <v>2</v>
      </c>
      <c r="F11" s="4" t="s">
        <v>49</v>
      </c>
      <c r="G11" s="29">
        <f t="shared" si="5"/>
        <v>42693</v>
      </c>
      <c r="H11" s="4" t="str">
        <f t="shared" si="6"/>
        <v>บริษัท ยู แอนด์โชมดีไซน์ จำกัด</v>
      </c>
      <c r="I11" s="29">
        <f t="shared" si="7"/>
        <v>42693</v>
      </c>
      <c r="J11" s="5" t="s">
        <v>3</v>
      </c>
      <c r="K11" s="8">
        <v>85</v>
      </c>
      <c r="L11" s="6" t="s">
        <v>38</v>
      </c>
      <c r="M11" s="1">
        <v>45719</v>
      </c>
      <c r="N11" s="38" t="s">
        <v>23</v>
      </c>
    </row>
    <row r="12" spans="1:14" ht="30" x14ac:dyDescent="0.25">
      <c r="A12" s="23">
        <v>5</v>
      </c>
      <c r="B12" s="24" t="s">
        <v>50</v>
      </c>
      <c r="C12" s="29" t="s">
        <v>4</v>
      </c>
      <c r="D12" s="29">
        <v>53754.66</v>
      </c>
      <c r="E12" s="23" t="s">
        <v>2</v>
      </c>
      <c r="F12" s="4" t="s">
        <v>51</v>
      </c>
      <c r="G12" s="29">
        <f t="shared" si="5"/>
        <v>53754.66</v>
      </c>
      <c r="H12" s="4" t="str">
        <f t="shared" si="6"/>
        <v>บริษัท เอ เอฟ ชัสเตอร์ แอนด์ เน็ตเวิร์ค จำกัด</v>
      </c>
      <c r="I12" s="29">
        <f t="shared" si="7"/>
        <v>53754.66</v>
      </c>
      <c r="J12" s="5" t="s">
        <v>3</v>
      </c>
      <c r="K12" s="8">
        <v>86</v>
      </c>
      <c r="L12" s="6" t="s">
        <v>38</v>
      </c>
      <c r="M12" s="1">
        <v>45721</v>
      </c>
      <c r="N12" s="38" t="s">
        <v>24</v>
      </c>
    </row>
    <row r="13" spans="1:14" ht="30" x14ac:dyDescent="0.25">
      <c r="A13" s="23">
        <v>6</v>
      </c>
      <c r="B13" s="24" t="s">
        <v>53</v>
      </c>
      <c r="C13" s="29" t="s">
        <v>4</v>
      </c>
      <c r="D13" s="29">
        <v>19153</v>
      </c>
      <c r="E13" s="23" t="s">
        <v>2</v>
      </c>
      <c r="F13" s="4" t="s">
        <v>52</v>
      </c>
      <c r="G13" s="29">
        <f t="shared" si="5"/>
        <v>19153</v>
      </c>
      <c r="H13" s="4" t="str">
        <f t="shared" si="6"/>
        <v>บริษัท อรุณพลัส คอร์ปอเรชั่น จำกัด</v>
      </c>
      <c r="I13" s="29">
        <f t="shared" si="7"/>
        <v>19153</v>
      </c>
      <c r="J13" s="5" t="s">
        <v>3</v>
      </c>
      <c r="K13" s="8">
        <v>88</v>
      </c>
      <c r="L13" s="6" t="s">
        <v>38</v>
      </c>
      <c r="M13" s="1">
        <v>45722</v>
      </c>
      <c r="N13" s="38" t="s">
        <v>25</v>
      </c>
    </row>
    <row r="14" spans="1:14" ht="30" x14ac:dyDescent="0.25">
      <c r="A14" s="23">
        <v>7</v>
      </c>
      <c r="B14" s="24" t="s">
        <v>54</v>
      </c>
      <c r="C14" s="29" t="s">
        <v>4</v>
      </c>
      <c r="D14" s="29">
        <v>29960</v>
      </c>
      <c r="E14" s="23" t="s">
        <v>2</v>
      </c>
      <c r="F14" s="4" t="s">
        <v>47</v>
      </c>
      <c r="G14" s="29">
        <f t="shared" si="5"/>
        <v>29960</v>
      </c>
      <c r="H14" s="4" t="str">
        <f t="shared" si="6"/>
        <v>บริษัท พีดี แอนด์ พี อินเตอร์เนชั่นแนล จำกัด</v>
      </c>
      <c r="I14" s="29">
        <f t="shared" si="7"/>
        <v>29960</v>
      </c>
      <c r="J14" s="5" t="s">
        <v>3</v>
      </c>
      <c r="K14" s="8">
        <v>89</v>
      </c>
      <c r="L14" s="6" t="s">
        <v>38</v>
      </c>
      <c r="M14" s="1">
        <v>45723</v>
      </c>
      <c r="N14" s="38" t="s">
        <v>26</v>
      </c>
    </row>
    <row r="15" spans="1:14" ht="30" x14ac:dyDescent="0.25">
      <c r="A15" s="23">
        <v>8</v>
      </c>
      <c r="B15" s="24" t="s">
        <v>59</v>
      </c>
      <c r="C15" s="29" t="s">
        <v>4</v>
      </c>
      <c r="D15" s="29">
        <v>284834</v>
      </c>
      <c r="E15" s="23" t="s">
        <v>2</v>
      </c>
      <c r="F15" s="4" t="s">
        <v>55</v>
      </c>
      <c r="G15" s="29">
        <f t="shared" si="5"/>
        <v>284834</v>
      </c>
      <c r="H15" s="4" t="str">
        <f t="shared" si="6"/>
        <v>ห้างหุ้นส่วนจำกัด ภัทรรุ่งโรจน์</v>
      </c>
      <c r="I15" s="29">
        <f t="shared" si="7"/>
        <v>284834</v>
      </c>
      <c r="J15" s="5" t="s">
        <v>3</v>
      </c>
      <c r="K15" s="8">
        <v>90</v>
      </c>
      <c r="L15" s="6" t="s">
        <v>38</v>
      </c>
      <c r="M15" s="1">
        <v>45728</v>
      </c>
      <c r="N15" s="38" t="s">
        <v>26</v>
      </c>
    </row>
    <row r="16" spans="1:14" ht="45" x14ac:dyDescent="0.25">
      <c r="A16" s="23">
        <v>9</v>
      </c>
      <c r="B16" s="24" t="s">
        <v>198</v>
      </c>
      <c r="C16" s="29" t="s">
        <v>4</v>
      </c>
      <c r="D16" s="29">
        <v>339190</v>
      </c>
      <c r="E16" s="23" t="s">
        <v>2</v>
      </c>
      <c r="F16" s="4" t="s">
        <v>56</v>
      </c>
      <c r="G16" s="29">
        <f t="shared" si="5"/>
        <v>339190</v>
      </c>
      <c r="H16" s="4" t="str">
        <f t="shared" si="6"/>
        <v>ห้างหุ้นส่วนจำกัด วีวีเอ็นเอส.พลัส</v>
      </c>
      <c r="I16" s="29">
        <f t="shared" si="7"/>
        <v>339190</v>
      </c>
      <c r="J16" s="5" t="s">
        <v>3</v>
      </c>
      <c r="K16" s="8">
        <v>91</v>
      </c>
      <c r="L16" s="6" t="s">
        <v>38</v>
      </c>
      <c r="M16" s="1">
        <v>45728</v>
      </c>
      <c r="N16" s="38" t="s">
        <v>26</v>
      </c>
    </row>
    <row r="17" spans="1:14" ht="30" x14ac:dyDescent="0.25">
      <c r="A17" s="23">
        <v>10</v>
      </c>
      <c r="B17" s="24" t="s">
        <v>60</v>
      </c>
      <c r="C17" s="29" t="s">
        <v>4</v>
      </c>
      <c r="D17" s="29">
        <v>36636.800000000003</v>
      </c>
      <c r="E17" s="23" t="s">
        <v>2</v>
      </c>
      <c r="F17" s="4" t="s">
        <v>57</v>
      </c>
      <c r="G17" s="29">
        <f t="shared" si="5"/>
        <v>36636.800000000003</v>
      </c>
      <c r="H17" s="4" t="str">
        <f t="shared" si="6"/>
        <v xml:space="preserve">บริษัท เอสบีมายด์ซัพพลายจำกัด </v>
      </c>
      <c r="I17" s="29">
        <f t="shared" si="7"/>
        <v>36636.800000000003</v>
      </c>
      <c r="J17" s="5" t="s">
        <v>3</v>
      </c>
      <c r="K17" s="8">
        <v>92</v>
      </c>
      <c r="L17" s="6" t="s">
        <v>38</v>
      </c>
      <c r="M17" s="1">
        <v>45729</v>
      </c>
      <c r="N17" s="38" t="s">
        <v>26</v>
      </c>
    </row>
    <row r="18" spans="1:14" ht="30" x14ac:dyDescent="0.25">
      <c r="A18" s="23">
        <v>11</v>
      </c>
      <c r="B18" s="24" t="s">
        <v>61</v>
      </c>
      <c r="C18" s="29" t="s">
        <v>4</v>
      </c>
      <c r="D18" s="29">
        <v>76158.320000000007</v>
      </c>
      <c r="E18" s="23" t="s">
        <v>2</v>
      </c>
      <c r="F18" s="4" t="s">
        <v>48</v>
      </c>
      <c r="G18" s="29">
        <f t="shared" ref="G18:G20" si="8">D18</f>
        <v>76158.320000000007</v>
      </c>
      <c r="H18" s="4" t="str">
        <f t="shared" ref="H18:H20" si="9">(F18)</f>
        <v>ร้านศิริสวัสดิ์</v>
      </c>
      <c r="I18" s="29">
        <f t="shared" ref="I18:I20" si="10">D18</f>
        <v>76158.320000000007</v>
      </c>
      <c r="J18" s="5" t="s">
        <v>3</v>
      </c>
      <c r="K18" s="8">
        <v>93</v>
      </c>
      <c r="L18" s="6" t="s">
        <v>38</v>
      </c>
      <c r="M18" s="1">
        <v>45729</v>
      </c>
      <c r="N18" s="38" t="s">
        <v>26</v>
      </c>
    </row>
    <row r="19" spans="1:14" ht="30" x14ac:dyDescent="0.25">
      <c r="A19" s="23">
        <v>12</v>
      </c>
      <c r="B19" s="24" t="s">
        <v>62</v>
      </c>
      <c r="C19" s="29" t="s">
        <v>4</v>
      </c>
      <c r="D19" s="29">
        <v>93090</v>
      </c>
      <c r="E19" s="23" t="s">
        <v>2</v>
      </c>
      <c r="F19" s="4" t="s">
        <v>58</v>
      </c>
      <c r="G19" s="29">
        <f t="shared" si="8"/>
        <v>93090</v>
      </c>
      <c r="H19" s="4" t="str">
        <f t="shared" si="9"/>
        <v>บริษัท เมิร์จแอร์แอนด์เซอร์วิส จำกัด</v>
      </c>
      <c r="I19" s="29">
        <f t="shared" si="10"/>
        <v>93090</v>
      </c>
      <c r="J19" s="5" t="s">
        <v>3</v>
      </c>
      <c r="K19" s="8">
        <v>94</v>
      </c>
      <c r="L19" s="6" t="s">
        <v>38</v>
      </c>
      <c r="M19" s="1">
        <v>45729</v>
      </c>
      <c r="N19" s="38" t="s">
        <v>21</v>
      </c>
    </row>
    <row r="20" spans="1:14" ht="30" x14ac:dyDescent="0.25">
      <c r="A20" s="23">
        <v>13</v>
      </c>
      <c r="B20" s="36" t="s">
        <v>63</v>
      </c>
      <c r="C20" s="29" t="s">
        <v>4</v>
      </c>
      <c r="D20" s="29">
        <v>34507.5</v>
      </c>
      <c r="E20" s="23" t="s">
        <v>2</v>
      </c>
      <c r="F20" s="4" t="s">
        <v>56</v>
      </c>
      <c r="G20" s="29">
        <f t="shared" si="8"/>
        <v>34507.5</v>
      </c>
      <c r="H20" s="4" t="str">
        <f t="shared" si="9"/>
        <v>ห้างหุ้นส่วนจำกัด วีวีเอ็นเอส.พลัส</v>
      </c>
      <c r="I20" s="29">
        <f t="shared" si="10"/>
        <v>34507.5</v>
      </c>
      <c r="J20" s="5" t="s">
        <v>3</v>
      </c>
      <c r="K20" s="8">
        <v>95</v>
      </c>
      <c r="L20" s="6" t="s">
        <v>38</v>
      </c>
      <c r="M20" s="1">
        <v>45730</v>
      </c>
      <c r="N20" s="38" t="s">
        <v>21</v>
      </c>
    </row>
    <row r="21" spans="1:14" ht="30" x14ac:dyDescent="0.25">
      <c r="A21" s="23">
        <v>14</v>
      </c>
      <c r="B21" s="24" t="s">
        <v>67</v>
      </c>
      <c r="C21" s="29" t="s">
        <v>4</v>
      </c>
      <c r="D21" s="29">
        <v>14873</v>
      </c>
      <c r="E21" s="23" t="s">
        <v>2</v>
      </c>
      <c r="F21" s="4" t="s">
        <v>52</v>
      </c>
      <c r="G21" s="29">
        <f t="shared" ref="G21" si="11">D21</f>
        <v>14873</v>
      </c>
      <c r="H21" s="4" t="str">
        <f t="shared" ref="H21" si="12">(F21)</f>
        <v>บริษัท อรุณพลัส คอร์ปอเรชั่น จำกัด</v>
      </c>
      <c r="I21" s="29">
        <f t="shared" ref="I21" si="13">D21</f>
        <v>14873</v>
      </c>
      <c r="J21" s="5" t="s">
        <v>3</v>
      </c>
      <c r="K21" s="8">
        <v>96</v>
      </c>
      <c r="L21" s="6" t="s">
        <v>38</v>
      </c>
      <c r="M21" s="1">
        <v>45730</v>
      </c>
      <c r="N21" s="38" t="s">
        <v>19</v>
      </c>
    </row>
    <row r="22" spans="1:14" ht="30" x14ac:dyDescent="0.25">
      <c r="A22" s="23">
        <v>15</v>
      </c>
      <c r="B22" s="24" t="s">
        <v>64</v>
      </c>
      <c r="C22" s="29" t="s">
        <v>4</v>
      </c>
      <c r="D22" s="29">
        <v>32100</v>
      </c>
      <c r="E22" s="23" t="s">
        <v>2</v>
      </c>
      <c r="F22" s="4" t="s">
        <v>75</v>
      </c>
      <c r="G22" s="29">
        <f t="shared" ref="G22:G52" si="14">D22</f>
        <v>32100</v>
      </c>
      <c r="H22" s="4" t="str">
        <f t="shared" ref="H22:H52" si="15">(F22)</f>
        <v>บริษัท โปรแอคทีฟ เน็ทเวิร์คโซลูชั่น จำกัด</v>
      </c>
      <c r="I22" s="29">
        <f t="shared" ref="I22:I52" si="16">D22</f>
        <v>32100</v>
      </c>
      <c r="J22" s="5" t="s">
        <v>3</v>
      </c>
      <c r="K22" s="8">
        <v>97</v>
      </c>
      <c r="L22" s="6" t="s">
        <v>38</v>
      </c>
      <c r="M22" s="1">
        <v>45730</v>
      </c>
      <c r="N22" s="38"/>
    </row>
    <row r="23" spans="1:14" ht="30" x14ac:dyDescent="0.25">
      <c r="A23" s="23">
        <v>16</v>
      </c>
      <c r="B23" s="24" t="s">
        <v>68</v>
      </c>
      <c r="C23" s="29" t="s">
        <v>4</v>
      </c>
      <c r="D23" s="29">
        <v>5500</v>
      </c>
      <c r="E23" s="23" t="s">
        <v>2</v>
      </c>
      <c r="F23" s="4" t="s">
        <v>76</v>
      </c>
      <c r="G23" s="29">
        <f t="shared" si="14"/>
        <v>5500</v>
      </c>
      <c r="H23" s="4" t="str">
        <f t="shared" si="15"/>
        <v>นายปกรณ์ สวนปาน</v>
      </c>
      <c r="I23" s="29">
        <f t="shared" si="16"/>
        <v>5500</v>
      </c>
      <c r="J23" s="5" t="s">
        <v>3</v>
      </c>
      <c r="K23" s="8">
        <v>98</v>
      </c>
      <c r="L23" s="6" t="s">
        <v>38</v>
      </c>
      <c r="M23" s="1">
        <v>45730</v>
      </c>
      <c r="N23" s="38"/>
    </row>
    <row r="24" spans="1:14" ht="30" x14ac:dyDescent="0.25">
      <c r="A24" s="23">
        <v>17</v>
      </c>
      <c r="B24" s="24" t="s">
        <v>65</v>
      </c>
      <c r="C24" s="29" t="s">
        <v>4</v>
      </c>
      <c r="D24" s="29">
        <v>19987.599999999999</v>
      </c>
      <c r="E24" s="23" t="s">
        <v>2</v>
      </c>
      <c r="F24" s="4" t="s">
        <v>99</v>
      </c>
      <c r="G24" s="29">
        <f t="shared" si="14"/>
        <v>19987.599999999999</v>
      </c>
      <c r="H24" s="4" t="str">
        <f t="shared" si="15"/>
        <v>ร้านไทยโมเดอร์นกราฟ</v>
      </c>
      <c r="I24" s="29">
        <f t="shared" si="16"/>
        <v>19987.599999999999</v>
      </c>
      <c r="J24" s="5" t="s">
        <v>3</v>
      </c>
      <c r="K24" s="8">
        <v>99</v>
      </c>
      <c r="L24" s="6" t="s">
        <v>38</v>
      </c>
      <c r="M24" s="1">
        <v>45730</v>
      </c>
      <c r="N24" s="38"/>
    </row>
    <row r="25" spans="1:14" ht="30" x14ac:dyDescent="0.25">
      <c r="A25" s="23">
        <v>18</v>
      </c>
      <c r="B25" s="24" t="s">
        <v>66</v>
      </c>
      <c r="C25" s="29" t="s">
        <v>4</v>
      </c>
      <c r="D25" s="29">
        <v>6420</v>
      </c>
      <c r="E25" s="23" t="s">
        <v>2</v>
      </c>
      <c r="F25" s="4" t="s">
        <v>47</v>
      </c>
      <c r="G25" s="29">
        <f t="shared" si="14"/>
        <v>6420</v>
      </c>
      <c r="H25" s="4" t="str">
        <f t="shared" si="15"/>
        <v>บริษัท พีดี แอนด์ พี อินเตอร์เนชั่นแนล จำกัด</v>
      </c>
      <c r="I25" s="29">
        <f t="shared" si="16"/>
        <v>6420</v>
      </c>
      <c r="J25" s="5" t="s">
        <v>3</v>
      </c>
      <c r="K25" s="8">
        <v>100</v>
      </c>
      <c r="L25" s="6" t="s">
        <v>38</v>
      </c>
      <c r="M25" s="1">
        <v>45730</v>
      </c>
      <c r="N25" s="38"/>
    </row>
    <row r="26" spans="1:14" ht="30" x14ac:dyDescent="0.25">
      <c r="A26" s="23">
        <v>19</v>
      </c>
      <c r="B26" s="24" t="s">
        <v>69</v>
      </c>
      <c r="C26" s="29" t="s">
        <v>4</v>
      </c>
      <c r="D26" s="29">
        <v>6848</v>
      </c>
      <c r="E26" s="23" t="s">
        <v>2</v>
      </c>
      <c r="F26" s="4" t="s">
        <v>47</v>
      </c>
      <c r="G26" s="29">
        <f t="shared" si="14"/>
        <v>6848</v>
      </c>
      <c r="H26" s="4" t="str">
        <f t="shared" si="15"/>
        <v>บริษัท พีดี แอนด์ พี อินเตอร์เนชั่นแนล จำกัด</v>
      </c>
      <c r="I26" s="29">
        <f t="shared" si="16"/>
        <v>6848</v>
      </c>
      <c r="J26" s="5" t="s">
        <v>3</v>
      </c>
      <c r="K26" s="8">
        <v>101</v>
      </c>
      <c r="L26" s="6" t="s">
        <v>38</v>
      </c>
      <c r="M26" s="1">
        <v>45730</v>
      </c>
      <c r="N26" s="38"/>
    </row>
    <row r="27" spans="1:14" ht="30" x14ac:dyDescent="0.25">
      <c r="A27" s="23">
        <v>20</v>
      </c>
      <c r="B27" s="24" t="s">
        <v>70</v>
      </c>
      <c r="C27" s="29" t="s">
        <v>4</v>
      </c>
      <c r="D27" s="29">
        <v>4868.5</v>
      </c>
      <c r="E27" s="23" t="s">
        <v>2</v>
      </c>
      <c r="F27" s="4" t="s">
        <v>47</v>
      </c>
      <c r="G27" s="29">
        <f t="shared" si="14"/>
        <v>4868.5</v>
      </c>
      <c r="H27" s="4" t="str">
        <f t="shared" si="15"/>
        <v>บริษัท พีดี แอนด์ พี อินเตอร์เนชั่นแนล จำกัด</v>
      </c>
      <c r="I27" s="29">
        <f t="shared" si="16"/>
        <v>4868.5</v>
      </c>
      <c r="J27" s="5" t="s">
        <v>3</v>
      </c>
      <c r="K27" s="8">
        <v>102</v>
      </c>
      <c r="L27" s="6" t="s">
        <v>38</v>
      </c>
      <c r="M27" s="1">
        <v>45730</v>
      </c>
      <c r="N27" s="38"/>
    </row>
    <row r="28" spans="1:14" ht="30" x14ac:dyDescent="0.25">
      <c r="A28" s="23">
        <v>21</v>
      </c>
      <c r="B28" s="24" t="s">
        <v>71</v>
      </c>
      <c r="C28" s="29" t="s">
        <v>4</v>
      </c>
      <c r="D28" s="29">
        <v>25819.1</v>
      </c>
      <c r="E28" s="23" t="s">
        <v>2</v>
      </c>
      <c r="F28" s="4" t="s">
        <v>77</v>
      </c>
      <c r="G28" s="29">
        <f t="shared" si="14"/>
        <v>25819.1</v>
      </c>
      <c r="H28" s="4" t="str">
        <f t="shared" si="15"/>
        <v>บริษัท เมโทรซิสเต็มส์ คอร์ปอเรชั่น จำกัด</v>
      </c>
      <c r="I28" s="29">
        <f t="shared" si="16"/>
        <v>25819.1</v>
      </c>
      <c r="J28" s="5" t="s">
        <v>3</v>
      </c>
      <c r="K28" s="8">
        <v>103</v>
      </c>
      <c r="L28" s="6" t="s">
        <v>38</v>
      </c>
      <c r="M28" s="1">
        <v>45730</v>
      </c>
      <c r="N28" s="38"/>
    </row>
    <row r="29" spans="1:14" ht="30" x14ac:dyDescent="0.25">
      <c r="A29" s="23">
        <v>22</v>
      </c>
      <c r="B29" s="24" t="s">
        <v>72</v>
      </c>
      <c r="C29" s="29" t="s">
        <v>4</v>
      </c>
      <c r="D29" s="29">
        <v>99000</v>
      </c>
      <c r="E29" s="23" t="s">
        <v>2</v>
      </c>
      <c r="F29" s="4" t="s">
        <v>78</v>
      </c>
      <c r="G29" s="29">
        <f t="shared" si="14"/>
        <v>99000</v>
      </c>
      <c r="H29" s="4" t="str">
        <f t="shared" si="15"/>
        <v>นางทัศนี สวนปาน</v>
      </c>
      <c r="I29" s="29">
        <f t="shared" si="16"/>
        <v>99000</v>
      </c>
      <c r="J29" s="5" t="s">
        <v>3</v>
      </c>
      <c r="K29" s="8">
        <v>104</v>
      </c>
      <c r="L29" s="6" t="s">
        <v>38</v>
      </c>
      <c r="M29" s="1">
        <v>45730</v>
      </c>
      <c r="N29" s="38"/>
    </row>
    <row r="30" spans="1:14" ht="30" x14ac:dyDescent="0.25">
      <c r="A30" s="23">
        <v>23</v>
      </c>
      <c r="B30" s="24" t="s">
        <v>73</v>
      </c>
      <c r="C30" s="29" t="s">
        <v>4</v>
      </c>
      <c r="D30" s="29">
        <v>39386.699999999997</v>
      </c>
      <c r="E30" s="23" t="s">
        <v>2</v>
      </c>
      <c r="F30" s="4" t="s">
        <v>52</v>
      </c>
      <c r="G30" s="29">
        <f t="shared" si="14"/>
        <v>39386.699999999997</v>
      </c>
      <c r="H30" s="4" t="str">
        <f t="shared" si="15"/>
        <v>บริษัท อรุณพลัส คอร์ปอเรชั่น จำกัด</v>
      </c>
      <c r="I30" s="29">
        <f t="shared" si="16"/>
        <v>39386.699999999997</v>
      </c>
      <c r="J30" s="5" t="s">
        <v>3</v>
      </c>
      <c r="K30" s="8">
        <v>105</v>
      </c>
      <c r="L30" s="6" t="s">
        <v>38</v>
      </c>
      <c r="M30" s="1">
        <v>45730</v>
      </c>
      <c r="N30" s="38"/>
    </row>
    <row r="31" spans="1:14" ht="30" x14ac:dyDescent="0.25">
      <c r="A31" s="23">
        <v>24</v>
      </c>
      <c r="B31" s="24" t="s">
        <v>74</v>
      </c>
      <c r="C31" s="29" t="s">
        <v>4</v>
      </c>
      <c r="D31" s="29">
        <v>15840</v>
      </c>
      <c r="E31" s="23" t="s">
        <v>2</v>
      </c>
      <c r="F31" s="4" t="s">
        <v>79</v>
      </c>
      <c r="G31" s="29">
        <f t="shared" si="14"/>
        <v>15840</v>
      </c>
      <c r="H31" s="4" t="str">
        <f t="shared" si="15"/>
        <v>ร้านธงอารี</v>
      </c>
      <c r="I31" s="29">
        <f t="shared" si="16"/>
        <v>15840</v>
      </c>
      <c r="J31" s="5" t="s">
        <v>3</v>
      </c>
      <c r="K31" s="8">
        <v>106</v>
      </c>
      <c r="L31" s="6" t="s">
        <v>38</v>
      </c>
      <c r="M31" s="1">
        <v>45730</v>
      </c>
      <c r="N31" s="38"/>
    </row>
    <row r="32" spans="1:14" ht="30" x14ac:dyDescent="0.25">
      <c r="A32" s="23">
        <v>25</v>
      </c>
      <c r="B32" s="24" t="s">
        <v>81</v>
      </c>
      <c r="C32" s="29" t="s">
        <v>4</v>
      </c>
      <c r="D32" s="29">
        <v>14697.52</v>
      </c>
      <c r="E32" s="23" t="s">
        <v>2</v>
      </c>
      <c r="F32" s="4" t="s">
        <v>80</v>
      </c>
      <c r="G32" s="29">
        <f t="shared" si="14"/>
        <v>14697.52</v>
      </c>
      <c r="H32" s="4" t="str">
        <f t="shared" si="15"/>
        <v>บริษัท เอสบี มายด์ ซัพพลาย จำกัด</v>
      </c>
      <c r="I32" s="29">
        <f t="shared" si="16"/>
        <v>14697.52</v>
      </c>
      <c r="J32" s="5" t="s">
        <v>3</v>
      </c>
      <c r="K32" s="8">
        <v>107</v>
      </c>
      <c r="L32" s="6" t="s">
        <v>38</v>
      </c>
      <c r="M32" s="1">
        <v>45734</v>
      </c>
      <c r="N32" s="38"/>
    </row>
    <row r="33" spans="1:14" ht="30" x14ac:dyDescent="0.25">
      <c r="A33" s="23">
        <v>26</v>
      </c>
      <c r="B33" s="24" t="s">
        <v>82</v>
      </c>
      <c r="C33" s="29" t="s">
        <v>4</v>
      </c>
      <c r="D33" s="29">
        <v>472289.44</v>
      </c>
      <c r="E33" s="23" t="s">
        <v>2</v>
      </c>
      <c r="F33" s="4" t="s">
        <v>58</v>
      </c>
      <c r="G33" s="29">
        <f t="shared" si="14"/>
        <v>472289.44</v>
      </c>
      <c r="H33" s="4" t="str">
        <f t="shared" si="15"/>
        <v>บริษัท เมิร์จแอร์แอนด์เซอร์วิส จำกัด</v>
      </c>
      <c r="I33" s="29">
        <f t="shared" si="16"/>
        <v>472289.44</v>
      </c>
      <c r="J33" s="5" t="s">
        <v>3</v>
      </c>
      <c r="K33" s="8">
        <v>108</v>
      </c>
      <c r="L33" s="6" t="s">
        <v>38</v>
      </c>
      <c r="M33" s="1">
        <v>45734</v>
      </c>
      <c r="N33" s="38"/>
    </row>
    <row r="34" spans="1:14" ht="45" x14ac:dyDescent="0.25">
      <c r="A34" s="23">
        <v>27</v>
      </c>
      <c r="B34" s="24" t="s">
        <v>200</v>
      </c>
      <c r="C34" s="29" t="s">
        <v>4</v>
      </c>
      <c r="D34" s="29">
        <v>46224</v>
      </c>
      <c r="E34" s="23" t="s">
        <v>2</v>
      </c>
      <c r="F34" s="4" t="s">
        <v>48</v>
      </c>
      <c r="G34" s="29">
        <f t="shared" si="14"/>
        <v>46224</v>
      </c>
      <c r="H34" s="4" t="str">
        <f t="shared" si="15"/>
        <v>ร้านศิริสวัสดิ์</v>
      </c>
      <c r="I34" s="29">
        <f t="shared" si="16"/>
        <v>46224</v>
      </c>
      <c r="J34" s="5" t="s">
        <v>3</v>
      </c>
      <c r="K34" s="8">
        <v>109</v>
      </c>
      <c r="L34" s="6" t="s">
        <v>38</v>
      </c>
      <c r="M34" s="1">
        <v>45734</v>
      </c>
      <c r="N34" s="38"/>
    </row>
    <row r="35" spans="1:14" ht="30" x14ac:dyDescent="0.25">
      <c r="A35" s="23">
        <v>28</v>
      </c>
      <c r="B35" s="24" t="s">
        <v>84</v>
      </c>
      <c r="C35" s="29" t="s">
        <v>4</v>
      </c>
      <c r="D35" s="29">
        <v>30144.04</v>
      </c>
      <c r="E35" s="23" t="s">
        <v>2</v>
      </c>
      <c r="F35" s="4" t="s">
        <v>99</v>
      </c>
      <c r="G35" s="29">
        <f t="shared" si="14"/>
        <v>30144.04</v>
      </c>
      <c r="H35" s="4" t="str">
        <f t="shared" si="15"/>
        <v>ร้านไทยโมเดอร์นกราฟ</v>
      </c>
      <c r="I35" s="29">
        <f t="shared" si="16"/>
        <v>30144.04</v>
      </c>
      <c r="J35" s="5" t="s">
        <v>3</v>
      </c>
      <c r="K35" s="8">
        <v>110</v>
      </c>
      <c r="L35" s="6" t="s">
        <v>38</v>
      </c>
      <c r="M35" s="1">
        <v>45734</v>
      </c>
      <c r="N35" s="38"/>
    </row>
    <row r="36" spans="1:14" ht="30" x14ac:dyDescent="0.25">
      <c r="A36" s="23">
        <v>29</v>
      </c>
      <c r="B36" s="24" t="s">
        <v>85</v>
      </c>
      <c r="C36" s="29" t="s">
        <v>4</v>
      </c>
      <c r="D36" s="29">
        <v>77608.17</v>
      </c>
      <c r="E36" s="23" t="s">
        <v>2</v>
      </c>
      <c r="F36" s="4" t="s">
        <v>47</v>
      </c>
      <c r="G36" s="29">
        <f t="shared" si="14"/>
        <v>77608.17</v>
      </c>
      <c r="H36" s="4" t="str">
        <f t="shared" si="15"/>
        <v>บริษัท พีดี แอนด์ พี อินเตอร์เนชั่นแนล จำกัด</v>
      </c>
      <c r="I36" s="29">
        <f t="shared" si="16"/>
        <v>77608.17</v>
      </c>
      <c r="J36" s="5" t="s">
        <v>3</v>
      </c>
      <c r="K36" s="8">
        <v>111</v>
      </c>
      <c r="L36" s="6" t="s">
        <v>38</v>
      </c>
      <c r="M36" s="1">
        <v>45734</v>
      </c>
      <c r="N36" s="38"/>
    </row>
    <row r="37" spans="1:14" ht="30" x14ac:dyDescent="0.25">
      <c r="A37" s="23">
        <v>30</v>
      </c>
      <c r="B37" s="24" t="s">
        <v>86</v>
      </c>
      <c r="C37" s="29" t="s">
        <v>4</v>
      </c>
      <c r="D37" s="29">
        <v>7950</v>
      </c>
      <c r="E37" s="23" t="s">
        <v>2</v>
      </c>
      <c r="F37" s="4" t="s">
        <v>83</v>
      </c>
      <c r="G37" s="29">
        <f t="shared" si="14"/>
        <v>7950</v>
      </c>
      <c r="H37" s="4" t="str">
        <f t="shared" si="15"/>
        <v>ร้านเท็ดดี้ไอทีชอป</v>
      </c>
      <c r="I37" s="29">
        <f t="shared" si="16"/>
        <v>7950</v>
      </c>
      <c r="J37" s="5" t="s">
        <v>3</v>
      </c>
      <c r="K37" s="8">
        <v>112</v>
      </c>
      <c r="L37" s="6" t="s">
        <v>38</v>
      </c>
      <c r="M37" s="1">
        <v>45734</v>
      </c>
      <c r="N37" s="38"/>
    </row>
    <row r="38" spans="1:14" ht="60" x14ac:dyDescent="0.25">
      <c r="A38" s="23">
        <v>31</v>
      </c>
      <c r="B38" s="24" t="s">
        <v>204</v>
      </c>
      <c r="C38" s="29" t="s">
        <v>4</v>
      </c>
      <c r="D38" s="29">
        <v>14800</v>
      </c>
      <c r="E38" s="23" t="s">
        <v>2</v>
      </c>
      <c r="F38" s="4" t="s">
        <v>87</v>
      </c>
      <c r="G38" s="29">
        <f t="shared" si="14"/>
        <v>14800</v>
      </c>
      <c r="H38" s="4" t="str">
        <f t="shared" si="15"/>
        <v>ร้านคุ้มเงิน</v>
      </c>
      <c r="I38" s="29">
        <f t="shared" si="16"/>
        <v>14800</v>
      </c>
      <c r="J38" s="5" t="s">
        <v>3</v>
      </c>
      <c r="K38" s="8">
        <v>113</v>
      </c>
      <c r="L38" s="6" t="s">
        <v>38</v>
      </c>
      <c r="M38" s="1">
        <v>45735</v>
      </c>
      <c r="N38" s="38"/>
    </row>
    <row r="39" spans="1:14" ht="75" x14ac:dyDescent="0.25">
      <c r="A39" s="23">
        <v>32</v>
      </c>
      <c r="B39" s="24" t="s">
        <v>201</v>
      </c>
      <c r="C39" s="29" t="s">
        <v>4</v>
      </c>
      <c r="D39" s="29">
        <v>10143.6</v>
      </c>
      <c r="E39" s="23" t="s">
        <v>2</v>
      </c>
      <c r="F39" s="4" t="s">
        <v>88</v>
      </c>
      <c r="G39" s="29">
        <f t="shared" si="14"/>
        <v>10143.6</v>
      </c>
      <c r="H39" s="4" t="str">
        <f t="shared" si="15"/>
        <v>บริษัท สายช่าง จำกัด</v>
      </c>
      <c r="I39" s="29">
        <f t="shared" si="16"/>
        <v>10143.6</v>
      </c>
      <c r="J39" s="5" t="s">
        <v>3</v>
      </c>
      <c r="K39" s="8">
        <v>114</v>
      </c>
      <c r="L39" s="6" t="s">
        <v>38</v>
      </c>
      <c r="M39" s="1">
        <v>45735</v>
      </c>
      <c r="N39" s="38"/>
    </row>
    <row r="40" spans="1:14" ht="30" x14ac:dyDescent="0.25">
      <c r="A40" s="23">
        <v>33</v>
      </c>
      <c r="B40" s="24" t="s">
        <v>90</v>
      </c>
      <c r="C40" s="29" t="s">
        <v>4</v>
      </c>
      <c r="D40" s="29">
        <v>24824</v>
      </c>
      <c r="E40" s="23" t="s">
        <v>2</v>
      </c>
      <c r="F40" s="4" t="s">
        <v>52</v>
      </c>
      <c r="G40" s="29">
        <f t="shared" si="14"/>
        <v>24824</v>
      </c>
      <c r="H40" s="4" t="str">
        <f t="shared" si="15"/>
        <v>บริษัท อรุณพลัส คอร์ปอเรชั่น จำกัด</v>
      </c>
      <c r="I40" s="29">
        <f t="shared" si="16"/>
        <v>24824</v>
      </c>
      <c r="J40" s="5" t="s">
        <v>3</v>
      </c>
      <c r="K40" s="8">
        <v>115</v>
      </c>
      <c r="L40" s="6" t="s">
        <v>38</v>
      </c>
      <c r="M40" s="1">
        <v>45736</v>
      </c>
      <c r="N40" s="38"/>
    </row>
    <row r="41" spans="1:14" ht="30" x14ac:dyDescent="0.25">
      <c r="A41" s="23">
        <v>34</v>
      </c>
      <c r="B41" s="24" t="s">
        <v>91</v>
      </c>
      <c r="C41" s="29" t="s">
        <v>4</v>
      </c>
      <c r="D41" s="29">
        <v>6398.6</v>
      </c>
      <c r="E41" s="23" t="s">
        <v>2</v>
      </c>
      <c r="F41" s="4" t="s">
        <v>80</v>
      </c>
      <c r="G41" s="29">
        <f t="shared" si="14"/>
        <v>6398.6</v>
      </c>
      <c r="H41" s="4" t="str">
        <f t="shared" si="15"/>
        <v>บริษัท เอสบี มายด์ ซัพพลาย จำกัด</v>
      </c>
      <c r="I41" s="29">
        <f t="shared" si="16"/>
        <v>6398.6</v>
      </c>
      <c r="J41" s="5" t="s">
        <v>3</v>
      </c>
      <c r="K41" s="8">
        <v>116</v>
      </c>
      <c r="L41" s="6" t="s">
        <v>38</v>
      </c>
      <c r="M41" s="1">
        <v>45740</v>
      </c>
      <c r="N41" s="38"/>
    </row>
    <row r="42" spans="1:14" ht="30" x14ac:dyDescent="0.25">
      <c r="A42" s="23">
        <v>35</v>
      </c>
      <c r="B42" s="24" t="s">
        <v>92</v>
      </c>
      <c r="C42" s="29" t="s">
        <v>4</v>
      </c>
      <c r="D42" s="29">
        <v>9897.5</v>
      </c>
      <c r="E42" s="23" t="s">
        <v>2</v>
      </c>
      <c r="F42" s="4" t="s">
        <v>89</v>
      </c>
      <c r="G42" s="29">
        <f t="shared" si="14"/>
        <v>9897.5</v>
      </c>
      <c r="H42" s="4" t="str">
        <f t="shared" si="15"/>
        <v>บริษัท ดี แอนด์ ที โกลบอล จำกัด</v>
      </c>
      <c r="I42" s="29">
        <f t="shared" si="16"/>
        <v>9897.5</v>
      </c>
      <c r="J42" s="5" t="s">
        <v>3</v>
      </c>
      <c r="K42" s="8">
        <v>117</v>
      </c>
      <c r="L42" s="6" t="s">
        <v>38</v>
      </c>
      <c r="M42" s="1">
        <v>45741</v>
      </c>
      <c r="N42" s="38"/>
    </row>
    <row r="43" spans="1:14" ht="30" x14ac:dyDescent="0.25">
      <c r="A43" s="23">
        <v>36</v>
      </c>
      <c r="B43" s="36" t="s">
        <v>202</v>
      </c>
      <c r="C43" s="29" t="s">
        <v>4</v>
      </c>
      <c r="D43" s="29">
        <v>253055</v>
      </c>
      <c r="E43" s="23" t="s">
        <v>2</v>
      </c>
      <c r="F43" s="4" t="s">
        <v>115</v>
      </c>
      <c r="G43" s="29">
        <f t="shared" si="14"/>
        <v>253055</v>
      </c>
      <c r="H43" s="4" t="str">
        <f t="shared" si="15"/>
        <v>บริษัท เอ้าท์ดู ดีดี จำกัด</v>
      </c>
      <c r="I43" s="29">
        <f t="shared" si="16"/>
        <v>253055</v>
      </c>
      <c r="J43" s="5" t="s">
        <v>3</v>
      </c>
      <c r="K43" s="8">
        <v>118</v>
      </c>
      <c r="L43" s="6" t="s">
        <v>38</v>
      </c>
      <c r="M43" s="1">
        <v>45741</v>
      </c>
      <c r="N43" s="38"/>
    </row>
    <row r="44" spans="1:14" ht="30" x14ac:dyDescent="0.25">
      <c r="A44" s="23">
        <v>37</v>
      </c>
      <c r="B44" s="36" t="s">
        <v>203</v>
      </c>
      <c r="C44" s="29" t="s">
        <v>4</v>
      </c>
      <c r="D44" s="29">
        <v>42158</v>
      </c>
      <c r="E44" s="23" t="s">
        <v>2</v>
      </c>
      <c r="F44" s="4" t="s">
        <v>124</v>
      </c>
      <c r="G44" s="29">
        <f t="shared" si="14"/>
        <v>42158</v>
      </c>
      <c r="H44" s="4" t="str">
        <f t="shared" si="15"/>
        <v>บริษัท ยูแอนด์โฮม ดีไซน์ จำกัด</v>
      </c>
      <c r="I44" s="29">
        <f t="shared" si="16"/>
        <v>42158</v>
      </c>
      <c r="J44" s="5" t="s">
        <v>3</v>
      </c>
      <c r="K44" s="8">
        <v>119</v>
      </c>
      <c r="L44" s="6" t="s">
        <v>38</v>
      </c>
      <c r="M44" s="1">
        <v>45741</v>
      </c>
      <c r="N44" s="38"/>
    </row>
    <row r="45" spans="1:14" ht="30" x14ac:dyDescent="0.25">
      <c r="A45" s="23">
        <v>38</v>
      </c>
      <c r="B45" s="24" t="s">
        <v>93</v>
      </c>
      <c r="C45" s="29" t="s">
        <v>4</v>
      </c>
      <c r="D45" s="29">
        <v>14014.65</v>
      </c>
      <c r="E45" s="23" t="s">
        <v>2</v>
      </c>
      <c r="F45" s="4" t="s">
        <v>94</v>
      </c>
      <c r="G45" s="29">
        <f t="shared" si="14"/>
        <v>14014.65</v>
      </c>
      <c r="H45" s="4" t="str">
        <f t="shared" si="15"/>
        <v>บริษัท ออฟฟิศเมท(ไทย) จำกัด</v>
      </c>
      <c r="I45" s="29">
        <f t="shared" si="16"/>
        <v>14014.65</v>
      </c>
      <c r="J45" s="5" t="s">
        <v>3</v>
      </c>
      <c r="K45" s="8">
        <v>120</v>
      </c>
      <c r="L45" s="6" t="s">
        <v>38</v>
      </c>
      <c r="M45" s="1">
        <v>45743</v>
      </c>
      <c r="N45" s="38"/>
    </row>
    <row r="46" spans="1:14" ht="30" x14ac:dyDescent="0.25">
      <c r="A46" s="23">
        <v>39</v>
      </c>
      <c r="B46" s="24" t="s">
        <v>95</v>
      </c>
      <c r="C46" s="29" t="s">
        <v>4</v>
      </c>
      <c r="D46" s="29">
        <v>166920</v>
      </c>
      <c r="E46" s="23" t="s">
        <v>2</v>
      </c>
      <c r="F46" s="4" t="s">
        <v>98</v>
      </c>
      <c r="G46" s="29">
        <f t="shared" si="14"/>
        <v>166920</v>
      </c>
      <c r="H46" s="4" t="str">
        <f t="shared" si="15"/>
        <v>บริษัท เอ เอฟ ซีส เตมส์ แอนด์ เน็ตเวิร์ค จำกัด</v>
      </c>
      <c r="I46" s="29">
        <f t="shared" si="16"/>
        <v>166920</v>
      </c>
      <c r="J46" s="5" t="s">
        <v>3</v>
      </c>
      <c r="K46" s="8">
        <v>121</v>
      </c>
      <c r="L46" s="6" t="s">
        <v>38</v>
      </c>
      <c r="M46" s="1">
        <v>45743</v>
      </c>
      <c r="N46" s="38"/>
    </row>
    <row r="47" spans="1:14" ht="30" x14ac:dyDescent="0.25">
      <c r="A47" s="23">
        <v>40</v>
      </c>
      <c r="B47" s="24" t="s">
        <v>96</v>
      </c>
      <c r="C47" s="29" t="s">
        <v>4</v>
      </c>
      <c r="D47" s="29">
        <v>58208</v>
      </c>
      <c r="E47" s="23" t="s">
        <v>2</v>
      </c>
      <c r="F47" s="4" t="s">
        <v>77</v>
      </c>
      <c r="G47" s="29">
        <f t="shared" si="14"/>
        <v>58208</v>
      </c>
      <c r="H47" s="4" t="str">
        <f t="shared" si="15"/>
        <v>บริษัท เมโทรซิสเต็มส์ คอร์ปอเรชั่น จำกัด</v>
      </c>
      <c r="I47" s="29">
        <f t="shared" si="16"/>
        <v>58208</v>
      </c>
      <c r="J47" s="5" t="s">
        <v>3</v>
      </c>
      <c r="K47" s="8">
        <v>122</v>
      </c>
      <c r="L47" s="6" t="s">
        <v>38</v>
      </c>
      <c r="M47" s="1">
        <v>45743</v>
      </c>
      <c r="N47" s="38"/>
    </row>
    <row r="48" spans="1:14" ht="30" x14ac:dyDescent="0.25">
      <c r="A48" s="23">
        <v>41</v>
      </c>
      <c r="B48" s="24" t="s">
        <v>97</v>
      </c>
      <c r="C48" s="29" t="s">
        <v>4</v>
      </c>
      <c r="D48" s="29">
        <v>68373</v>
      </c>
      <c r="E48" s="23" t="s">
        <v>2</v>
      </c>
      <c r="F48" s="4" t="s">
        <v>99</v>
      </c>
      <c r="G48" s="29">
        <f t="shared" si="14"/>
        <v>68373</v>
      </c>
      <c r="H48" s="4" t="str">
        <f t="shared" si="15"/>
        <v>ร้านไทยโมเดอร์นกราฟ</v>
      </c>
      <c r="I48" s="29">
        <f t="shared" si="16"/>
        <v>68373</v>
      </c>
      <c r="J48" s="5" t="s">
        <v>3</v>
      </c>
      <c r="K48" s="8">
        <v>123</v>
      </c>
      <c r="L48" s="6" t="s">
        <v>38</v>
      </c>
      <c r="M48" s="1">
        <v>45747</v>
      </c>
      <c r="N48" s="38"/>
    </row>
    <row r="49" spans="1:14" ht="30" x14ac:dyDescent="0.25">
      <c r="A49" s="23">
        <v>42</v>
      </c>
      <c r="B49" s="24" t="s">
        <v>101</v>
      </c>
      <c r="C49" s="29" t="s">
        <v>4</v>
      </c>
      <c r="D49" s="29">
        <v>22470</v>
      </c>
      <c r="E49" s="23" t="s">
        <v>2</v>
      </c>
      <c r="F49" s="4" t="s">
        <v>48</v>
      </c>
      <c r="G49" s="29">
        <f t="shared" si="14"/>
        <v>22470</v>
      </c>
      <c r="H49" s="4" t="str">
        <f t="shared" si="15"/>
        <v>ร้านศิริสวัสดิ์</v>
      </c>
      <c r="I49" s="29">
        <f t="shared" si="16"/>
        <v>22470</v>
      </c>
      <c r="J49" s="5" t="s">
        <v>3</v>
      </c>
      <c r="K49" s="8">
        <v>124</v>
      </c>
      <c r="L49" s="6" t="s">
        <v>38</v>
      </c>
      <c r="M49" s="1">
        <v>45747</v>
      </c>
      <c r="N49" s="38"/>
    </row>
    <row r="50" spans="1:14" ht="30" x14ac:dyDescent="0.25">
      <c r="A50" s="23">
        <v>43</v>
      </c>
      <c r="B50" s="24" t="s">
        <v>102</v>
      </c>
      <c r="C50" s="29" t="s">
        <v>4</v>
      </c>
      <c r="D50" s="29">
        <v>28890</v>
      </c>
      <c r="E50" s="23" t="s">
        <v>2</v>
      </c>
      <c r="F50" s="4" t="s">
        <v>48</v>
      </c>
      <c r="G50" s="29">
        <f t="shared" si="14"/>
        <v>28890</v>
      </c>
      <c r="H50" s="4" t="str">
        <f t="shared" si="15"/>
        <v>ร้านศิริสวัสดิ์</v>
      </c>
      <c r="I50" s="29">
        <f t="shared" si="16"/>
        <v>28890</v>
      </c>
      <c r="J50" s="5" t="s">
        <v>3</v>
      </c>
      <c r="K50" s="8">
        <v>125</v>
      </c>
      <c r="L50" s="6" t="s">
        <v>38</v>
      </c>
      <c r="M50" s="1">
        <v>45747</v>
      </c>
      <c r="N50" s="38"/>
    </row>
    <row r="51" spans="1:14" ht="30" x14ac:dyDescent="0.25">
      <c r="A51" s="23">
        <v>44</v>
      </c>
      <c r="B51" s="24" t="s">
        <v>103</v>
      </c>
      <c r="C51" s="29" t="s">
        <v>4</v>
      </c>
      <c r="D51" s="29">
        <v>5885</v>
      </c>
      <c r="E51" s="23" t="s">
        <v>2</v>
      </c>
      <c r="F51" s="4" t="s">
        <v>47</v>
      </c>
      <c r="G51" s="29">
        <f t="shared" si="14"/>
        <v>5885</v>
      </c>
      <c r="H51" s="4" t="str">
        <f t="shared" si="15"/>
        <v>บริษัท พีดี แอนด์ พี อินเตอร์เนชั่นแนล จำกัด</v>
      </c>
      <c r="I51" s="29">
        <f t="shared" si="16"/>
        <v>5885</v>
      </c>
      <c r="J51" s="5" t="s">
        <v>3</v>
      </c>
      <c r="K51" s="8">
        <v>126</v>
      </c>
      <c r="L51" s="6" t="s">
        <v>38</v>
      </c>
      <c r="M51" s="1">
        <v>45747</v>
      </c>
      <c r="N51" s="38"/>
    </row>
    <row r="52" spans="1:14" ht="30" x14ac:dyDescent="0.25">
      <c r="A52" s="23">
        <v>45</v>
      </c>
      <c r="B52" s="24" t="s">
        <v>104</v>
      </c>
      <c r="C52" s="29" t="s">
        <v>4</v>
      </c>
      <c r="D52" s="29">
        <v>27300</v>
      </c>
      <c r="E52" s="23" t="s">
        <v>2</v>
      </c>
      <c r="F52" s="4" t="s">
        <v>100</v>
      </c>
      <c r="G52" s="29">
        <f t="shared" si="14"/>
        <v>27300</v>
      </c>
      <c r="H52" s="4" t="str">
        <f t="shared" si="15"/>
        <v>ร้านบ้านรักษ์น้ำ</v>
      </c>
      <c r="I52" s="29">
        <f t="shared" si="16"/>
        <v>27300</v>
      </c>
      <c r="J52" s="5" t="s">
        <v>3</v>
      </c>
      <c r="K52" s="8">
        <v>127</v>
      </c>
      <c r="L52" s="6" t="s">
        <v>38</v>
      </c>
      <c r="M52" s="1">
        <v>45747</v>
      </c>
      <c r="N52" s="38" t="s">
        <v>27</v>
      </c>
    </row>
    <row r="53" spans="1:14" x14ac:dyDescent="0.25">
      <c r="A53" s="42"/>
      <c r="B53" s="40"/>
      <c r="C53" s="41"/>
      <c r="D53" s="41"/>
      <c r="E53" s="42"/>
      <c r="F53" s="43"/>
      <c r="G53" s="41"/>
      <c r="H53" s="43"/>
      <c r="I53" s="41"/>
      <c r="J53" s="44"/>
      <c r="K53" s="45"/>
      <c r="L53" s="46"/>
      <c r="M53" s="47"/>
    </row>
    <row r="54" spans="1:14" x14ac:dyDescent="0.25">
      <c r="A54" s="42"/>
      <c r="B54" s="40"/>
      <c r="C54" s="41"/>
      <c r="D54" s="41"/>
      <c r="E54" s="42"/>
      <c r="F54" s="43"/>
      <c r="G54" s="41"/>
      <c r="H54" s="43"/>
      <c r="I54" s="41"/>
      <c r="J54" s="44"/>
      <c r="K54" s="45"/>
      <c r="L54" s="46"/>
      <c r="M54" s="47"/>
    </row>
    <row r="55" spans="1:14" x14ac:dyDescent="0.25">
      <c r="A55" s="54" t="s">
        <v>16</v>
      </c>
      <c r="B55" s="55"/>
      <c r="C55" s="56"/>
      <c r="D55" s="55"/>
      <c r="E55" s="56"/>
      <c r="F55" s="56"/>
      <c r="G55" s="56"/>
      <c r="H55" s="56"/>
      <c r="I55" s="56"/>
      <c r="J55" s="56"/>
      <c r="K55" s="56"/>
      <c r="L55" s="56"/>
      <c r="M55" s="57"/>
      <c r="N55" s="39"/>
    </row>
    <row r="56" spans="1:14" ht="30" x14ac:dyDescent="0.25">
      <c r="A56" s="2">
        <v>1</v>
      </c>
      <c r="B56" s="3" t="s">
        <v>105</v>
      </c>
      <c r="C56" s="29" t="s">
        <v>4</v>
      </c>
      <c r="D56" s="29">
        <v>498900</v>
      </c>
      <c r="E56" s="23" t="s">
        <v>2</v>
      </c>
      <c r="F56" s="4" t="s">
        <v>109</v>
      </c>
      <c r="G56" s="29">
        <f t="shared" ref="G56:G104" si="17">D56</f>
        <v>498900</v>
      </c>
      <c r="H56" s="4" t="str">
        <f t="shared" ref="H56:H104" si="18">(F56)</f>
        <v>บริษัท เอส.เค.บี พลัส จำกัด</v>
      </c>
      <c r="I56" s="29">
        <f t="shared" ref="I56:I104" si="19">D56</f>
        <v>498900</v>
      </c>
      <c r="J56" s="5" t="s">
        <v>3</v>
      </c>
      <c r="K56" s="8">
        <v>293</v>
      </c>
      <c r="L56" s="6" t="s">
        <v>38</v>
      </c>
      <c r="M56" s="1">
        <v>45719</v>
      </c>
      <c r="N56" s="38" t="s">
        <v>28</v>
      </c>
    </row>
    <row r="57" spans="1:14" ht="30" x14ac:dyDescent="0.25">
      <c r="A57" s="2">
        <v>2</v>
      </c>
      <c r="B57" s="32" t="s">
        <v>106</v>
      </c>
      <c r="C57" s="29" t="s">
        <v>4</v>
      </c>
      <c r="D57" s="29">
        <v>5955.62</v>
      </c>
      <c r="E57" s="23" t="s">
        <v>2</v>
      </c>
      <c r="F57" s="4" t="s">
        <v>110</v>
      </c>
      <c r="G57" s="29">
        <f t="shared" si="17"/>
        <v>5955.62</v>
      </c>
      <c r="H57" s="4" t="str">
        <f t="shared" si="18"/>
        <v>บริษัท พีเอ็มจี คอร์ปอเรชั่น จำกัด</v>
      </c>
      <c r="I57" s="29">
        <f t="shared" si="19"/>
        <v>5955.62</v>
      </c>
      <c r="J57" s="5" t="s">
        <v>3</v>
      </c>
      <c r="K57" s="8">
        <v>294</v>
      </c>
      <c r="L57" s="6" t="s">
        <v>38</v>
      </c>
      <c r="M57" s="1">
        <v>45720</v>
      </c>
      <c r="N57" s="38" t="s">
        <v>28</v>
      </c>
    </row>
    <row r="58" spans="1:14" ht="30" x14ac:dyDescent="0.25">
      <c r="A58" s="2">
        <v>3</v>
      </c>
      <c r="B58" s="3" t="s">
        <v>107</v>
      </c>
      <c r="C58" s="29" t="s">
        <v>4</v>
      </c>
      <c r="D58" s="29">
        <v>6000</v>
      </c>
      <c r="E58" s="23" t="s">
        <v>2</v>
      </c>
      <c r="F58" s="4" t="s">
        <v>111</v>
      </c>
      <c r="G58" s="29">
        <f t="shared" si="17"/>
        <v>6000</v>
      </c>
      <c r="H58" s="4" t="str">
        <f t="shared" si="18"/>
        <v>บริษัท ธนอรุณการพิมพ์ จำกัด</v>
      </c>
      <c r="I58" s="29">
        <f t="shared" si="19"/>
        <v>6000</v>
      </c>
      <c r="J58" s="5" t="s">
        <v>3</v>
      </c>
      <c r="K58" s="8">
        <v>295</v>
      </c>
      <c r="L58" s="6" t="s">
        <v>38</v>
      </c>
      <c r="M58" s="1">
        <v>45720</v>
      </c>
      <c r="N58" s="38" t="s">
        <v>28</v>
      </c>
    </row>
    <row r="59" spans="1:14" ht="30" x14ac:dyDescent="0.25">
      <c r="A59" s="2">
        <v>4</v>
      </c>
      <c r="B59" s="3" t="s">
        <v>108</v>
      </c>
      <c r="C59" s="29" t="s">
        <v>4</v>
      </c>
      <c r="D59" s="29">
        <v>40000</v>
      </c>
      <c r="E59" s="23" t="s">
        <v>2</v>
      </c>
      <c r="F59" s="4" t="s">
        <v>112</v>
      </c>
      <c r="G59" s="29">
        <f t="shared" si="17"/>
        <v>40000</v>
      </c>
      <c r="H59" s="4" t="str">
        <f t="shared" si="18"/>
        <v>ผศ.ดร.อุทุมพร อินทจักร์</v>
      </c>
      <c r="I59" s="29">
        <f t="shared" si="19"/>
        <v>40000</v>
      </c>
      <c r="J59" s="5" t="s">
        <v>3</v>
      </c>
      <c r="K59" s="8">
        <v>296</v>
      </c>
      <c r="L59" s="6" t="s">
        <v>38</v>
      </c>
      <c r="M59" s="1">
        <v>45720</v>
      </c>
      <c r="N59" s="38" t="s">
        <v>29</v>
      </c>
    </row>
    <row r="60" spans="1:14" ht="30" x14ac:dyDescent="0.25">
      <c r="A60" s="2">
        <v>5</v>
      </c>
      <c r="B60" s="3" t="s">
        <v>206</v>
      </c>
      <c r="C60" s="29" t="s">
        <v>4</v>
      </c>
      <c r="D60" s="29">
        <v>60000</v>
      </c>
      <c r="E60" s="23" t="s">
        <v>2</v>
      </c>
      <c r="F60" s="4" t="s">
        <v>113</v>
      </c>
      <c r="G60" s="29">
        <f t="shared" si="17"/>
        <v>60000</v>
      </c>
      <c r="H60" s="4" t="str">
        <f t="shared" si="18"/>
        <v>นายชิษณุพงศ์ สุวรรณ</v>
      </c>
      <c r="I60" s="29">
        <f t="shared" si="19"/>
        <v>60000</v>
      </c>
      <c r="J60" s="5" t="s">
        <v>3</v>
      </c>
      <c r="K60" s="8">
        <v>297</v>
      </c>
      <c r="L60" s="6" t="s">
        <v>38</v>
      </c>
      <c r="M60" s="1">
        <v>45721</v>
      </c>
      <c r="N60" s="38" t="s">
        <v>19</v>
      </c>
    </row>
    <row r="61" spans="1:14" ht="30" x14ac:dyDescent="0.25">
      <c r="A61" s="2">
        <v>6</v>
      </c>
      <c r="B61" s="3" t="s">
        <v>205</v>
      </c>
      <c r="C61" s="29" t="s">
        <v>4</v>
      </c>
      <c r="D61" s="29">
        <v>15000</v>
      </c>
      <c r="E61" s="23" t="s">
        <v>2</v>
      </c>
      <c r="F61" s="4" t="s">
        <v>114</v>
      </c>
      <c r="G61" s="29">
        <f t="shared" si="17"/>
        <v>15000</v>
      </c>
      <c r="H61" s="4" t="str">
        <f t="shared" si="18"/>
        <v>นายสมจิต ส่องสา</v>
      </c>
      <c r="I61" s="29">
        <f t="shared" si="19"/>
        <v>15000</v>
      </c>
      <c r="J61" s="5" t="s">
        <v>3</v>
      </c>
      <c r="K61" s="8">
        <v>298</v>
      </c>
      <c r="L61" s="6" t="s">
        <v>38</v>
      </c>
      <c r="M61" s="1">
        <v>45721</v>
      </c>
      <c r="N61" s="38" t="s">
        <v>30</v>
      </c>
    </row>
    <row r="62" spans="1:14" ht="30" x14ac:dyDescent="0.25">
      <c r="A62" s="2">
        <v>7</v>
      </c>
      <c r="B62" s="3" t="s">
        <v>168</v>
      </c>
      <c r="C62" s="29" t="s">
        <v>4</v>
      </c>
      <c r="D62" s="29">
        <v>225000</v>
      </c>
      <c r="E62" s="23" t="s">
        <v>2</v>
      </c>
      <c r="F62" s="4" t="s">
        <v>115</v>
      </c>
      <c r="G62" s="29">
        <f t="shared" si="17"/>
        <v>225000</v>
      </c>
      <c r="H62" s="4" t="str">
        <f t="shared" si="18"/>
        <v>บริษัท เอ้าท์ดู ดีดี จำกัด</v>
      </c>
      <c r="I62" s="29">
        <f t="shared" si="19"/>
        <v>225000</v>
      </c>
      <c r="J62" s="5" t="s">
        <v>3</v>
      </c>
      <c r="K62" s="8">
        <v>299</v>
      </c>
      <c r="L62" s="6" t="s">
        <v>38</v>
      </c>
      <c r="M62" s="1">
        <v>45721</v>
      </c>
      <c r="N62" s="38" t="s">
        <v>21</v>
      </c>
    </row>
    <row r="63" spans="1:14" ht="30" x14ac:dyDescent="0.25">
      <c r="A63" s="2">
        <v>8</v>
      </c>
      <c r="B63" s="32" t="s">
        <v>117</v>
      </c>
      <c r="C63" s="29" t="s">
        <v>4</v>
      </c>
      <c r="D63" s="29">
        <v>499900</v>
      </c>
      <c r="E63" s="23" t="s">
        <v>2</v>
      </c>
      <c r="F63" s="4" t="s">
        <v>166</v>
      </c>
      <c r="G63" s="29">
        <f t="shared" si="17"/>
        <v>499900</v>
      </c>
      <c r="H63" s="4" t="str">
        <f t="shared" si="18"/>
        <v>บริษัท อิ๊งค์ ดีไซน์ คอร์ปอเรชั่น จำกัด</v>
      </c>
      <c r="I63" s="29">
        <f t="shared" si="19"/>
        <v>499900</v>
      </c>
      <c r="J63" s="5" t="s">
        <v>3</v>
      </c>
      <c r="K63" s="8">
        <v>300</v>
      </c>
      <c r="L63" s="6" t="s">
        <v>38</v>
      </c>
      <c r="M63" s="1">
        <v>45721</v>
      </c>
      <c r="N63" s="38" t="s">
        <v>21</v>
      </c>
    </row>
    <row r="64" spans="1:14" ht="30" x14ac:dyDescent="0.25">
      <c r="A64" s="2">
        <v>9</v>
      </c>
      <c r="B64" s="32" t="s">
        <v>118</v>
      </c>
      <c r="C64" s="29" t="s">
        <v>4</v>
      </c>
      <c r="D64" s="29">
        <v>58500</v>
      </c>
      <c r="E64" s="23" t="s">
        <v>2</v>
      </c>
      <c r="F64" s="4" t="s">
        <v>116</v>
      </c>
      <c r="G64" s="29">
        <f t="shared" si="17"/>
        <v>58500</v>
      </c>
      <c r="H64" s="4" t="str">
        <f t="shared" si="18"/>
        <v>นายเทียน สมน้อย</v>
      </c>
      <c r="I64" s="29">
        <f t="shared" si="19"/>
        <v>58500</v>
      </c>
      <c r="J64" s="5" t="s">
        <v>3</v>
      </c>
      <c r="K64" s="8">
        <v>301</v>
      </c>
      <c r="L64" s="6" t="s">
        <v>38</v>
      </c>
      <c r="M64" s="1">
        <v>45722</v>
      </c>
      <c r="N64" s="38" t="s">
        <v>21</v>
      </c>
    </row>
    <row r="65" spans="1:14" ht="30" x14ac:dyDescent="0.25">
      <c r="A65" s="2">
        <v>10</v>
      </c>
      <c r="B65" s="3" t="s">
        <v>119</v>
      </c>
      <c r="C65" s="29" t="s">
        <v>4</v>
      </c>
      <c r="D65" s="29">
        <v>95000</v>
      </c>
      <c r="E65" s="23" t="s">
        <v>2</v>
      </c>
      <c r="F65" s="4" t="s">
        <v>116</v>
      </c>
      <c r="G65" s="29">
        <f t="shared" si="17"/>
        <v>95000</v>
      </c>
      <c r="H65" s="4" t="str">
        <f t="shared" si="18"/>
        <v>นายเทียน สมน้อย</v>
      </c>
      <c r="I65" s="29">
        <f t="shared" si="19"/>
        <v>95000</v>
      </c>
      <c r="J65" s="5" t="s">
        <v>3</v>
      </c>
      <c r="K65" s="8">
        <v>302</v>
      </c>
      <c r="L65" s="6" t="s">
        <v>38</v>
      </c>
      <c r="M65" s="1">
        <v>45722</v>
      </c>
      <c r="N65" s="38" t="s">
        <v>31</v>
      </c>
    </row>
    <row r="66" spans="1:14" ht="45" x14ac:dyDescent="0.25">
      <c r="A66" s="2">
        <v>11</v>
      </c>
      <c r="B66" s="3" t="s">
        <v>174</v>
      </c>
      <c r="C66" s="29" t="s">
        <v>4</v>
      </c>
      <c r="D66" s="29">
        <v>499500</v>
      </c>
      <c r="E66" s="23" t="s">
        <v>2</v>
      </c>
      <c r="F66" s="4" t="s">
        <v>120</v>
      </c>
      <c r="G66" s="29">
        <f t="shared" si="17"/>
        <v>499500</v>
      </c>
      <c r="H66" s="4" t="str">
        <f t="shared" si="18"/>
        <v>บริษัท เก็ตแธทชีส จำกัด</v>
      </c>
      <c r="I66" s="29">
        <f t="shared" si="19"/>
        <v>499500</v>
      </c>
      <c r="J66" s="5" t="s">
        <v>3</v>
      </c>
      <c r="K66" s="8">
        <v>303</v>
      </c>
      <c r="L66" s="6" t="s">
        <v>38</v>
      </c>
      <c r="M66" s="1">
        <v>45722</v>
      </c>
      <c r="N66" s="38" t="s">
        <v>22</v>
      </c>
    </row>
    <row r="67" spans="1:14" ht="45" x14ac:dyDescent="0.25">
      <c r="A67" s="2">
        <v>12</v>
      </c>
      <c r="B67" s="3" t="s">
        <v>170</v>
      </c>
      <c r="C67" s="29" t="s">
        <v>4</v>
      </c>
      <c r="D67" s="29">
        <v>15000</v>
      </c>
      <c r="E67" s="23" t="s">
        <v>2</v>
      </c>
      <c r="F67" s="4" t="s">
        <v>121</v>
      </c>
      <c r="G67" s="29">
        <f t="shared" si="17"/>
        <v>15000</v>
      </c>
      <c r="H67" s="4" t="str">
        <f t="shared" si="18"/>
        <v>นายกิตติศักดิ์ ศรีสันติชัย</v>
      </c>
      <c r="I67" s="29">
        <f t="shared" si="19"/>
        <v>15000</v>
      </c>
      <c r="J67" s="5" t="s">
        <v>3</v>
      </c>
      <c r="K67" s="8">
        <v>304</v>
      </c>
      <c r="L67" s="6" t="s">
        <v>38</v>
      </c>
      <c r="M67" s="1">
        <v>45722</v>
      </c>
      <c r="N67" s="38" t="s">
        <v>32</v>
      </c>
    </row>
    <row r="68" spans="1:14" ht="30" x14ac:dyDescent="0.25">
      <c r="A68" s="2">
        <v>13</v>
      </c>
      <c r="B68" s="32" t="s">
        <v>169</v>
      </c>
      <c r="C68" s="29" t="s">
        <v>4</v>
      </c>
      <c r="D68" s="29">
        <v>199800</v>
      </c>
      <c r="E68" s="23" t="s">
        <v>2</v>
      </c>
      <c r="F68" s="4" t="s">
        <v>115</v>
      </c>
      <c r="G68" s="29">
        <f t="shared" si="17"/>
        <v>199800</v>
      </c>
      <c r="H68" s="4" t="str">
        <f t="shared" si="18"/>
        <v>บริษัท เอ้าท์ดู ดีดี จำกัด</v>
      </c>
      <c r="I68" s="29">
        <f t="shared" si="19"/>
        <v>199800</v>
      </c>
      <c r="J68" s="33" t="s">
        <v>3</v>
      </c>
      <c r="K68" s="8">
        <v>305</v>
      </c>
      <c r="L68" s="6" t="s">
        <v>38</v>
      </c>
      <c r="M68" s="1">
        <v>45722</v>
      </c>
      <c r="N68" s="38" t="s">
        <v>32</v>
      </c>
    </row>
    <row r="69" spans="1:14" ht="30" x14ac:dyDescent="0.25">
      <c r="A69" s="2">
        <v>14</v>
      </c>
      <c r="B69" s="32" t="s">
        <v>123</v>
      </c>
      <c r="C69" s="29" t="s">
        <v>4</v>
      </c>
      <c r="D69" s="29">
        <v>499454.6</v>
      </c>
      <c r="E69" s="23" t="s">
        <v>2</v>
      </c>
      <c r="F69" s="4" t="s">
        <v>122</v>
      </c>
      <c r="G69" s="29">
        <f t="shared" si="17"/>
        <v>499454.6</v>
      </c>
      <c r="H69" s="4" t="str">
        <f t="shared" si="18"/>
        <v>บริษัท พี แอนด์ พี อีเว้นท์ จำกัด</v>
      </c>
      <c r="I69" s="29">
        <f t="shared" si="19"/>
        <v>499454.6</v>
      </c>
      <c r="J69" s="33" t="s">
        <v>3</v>
      </c>
      <c r="K69" s="8">
        <v>306</v>
      </c>
      <c r="L69" s="6" t="s">
        <v>38</v>
      </c>
      <c r="M69" s="1">
        <v>45722</v>
      </c>
      <c r="N69" s="38" t="s">
        <v>30</v>
      </c>
    </row>
    <row r="70" spans="1:14" ht="45" x14ac:dyDescent="0.25">
      <c r="A70" s="2">
        <v>15</v>
      </c>
      <c r="B70" s="3" t="s">
        <v>171</v>
      </c>
      <c r="C70" s="29" t="s">
        <v>4</v>
      </c>
      <c r="D70" s="29">
        <v>499000</v>
      </c>
      <c r="E70" s="23" t="s">
        <v>2</v>
      </c>
      <c r="F70" s="4" t="s">
        <v>125</v>
      </c>
      <c r="G70" s="29">
        <f t="shared" si="17"/>
        <v>499000</v>
      </c>
      <c r="H70" s="4" t="str">
        <f t="shared" si="18"/>
        <v>บริษัท มันทะเล้น ครีเอชั่น จำกัด</v>
      </c>
      <c r="I70" s="29">
        <f t="shared" si="19"/>
        <v>499000</v>
      </c>
      <c r="J70" s="5" t="s">
        <v>3</v>
      </c>
      <c r="K70" s="8">
        <v>307</v>
      </c>
      <c r="L70" s="6" t="s">
        <v>38</v>
      </c>
      <c r="M70" s="1">
        <v>45722</v>
      </c>
      <c r="N70" s="38" t="s">
        <v>33</v>
      </c>
    </row>
    <row r="71" spans="1:14" ht="60" x14ac:dyDescent="0.25">
      <c r="A71" s="2">
        <v>16</v>
      </c>
      <c r="B71" s="3" t="s">
        <v>172</v>
      </c>
      <c r="C71" s="29" t="s">
        <v>4</v>
      </c>
      <c r="D71" s="29">
        <v>498000</v>
      </c>
      <c r="E71" s="23" t="s">
        <v>2</v>
      </c>
      <c r="F71" s="4" t="s">
        <v>109</v>
      </c>
      <c r="G71" s="29">
        <f t="shared" si="17"/>
        <v>498000</v>
      </c>
      <c r="H71" s="4" t="str">
        <f t="shared" si="18"/>
        <v>บริษัท เอส.เค.บี พลัส จำกัด</v>
      </c>
      <c r="I71" s="29">
        <f t="shared" si="19"/>
        <v>498000</v>
      </c>
      <c r="J71" s="5" t="s">
        <v>3</v>
      </c>
      <c r="K71" s="8">
        <v>308</v>
      </c>
      <c r="L71" s="6" t="s">
        <v>38</v>
      </c>
      <c r="M71" s="1">
        <v>45722</v>
      </c>
      <c r="N71" s="38" t="s">
        <v>28</v>
      </c>
    </row>
    <row r="72" spans="1:14" ht="30" x14ac:dyDescent="0.25">
      <c r="A72" s="2">
        <v>17</v>
      </c>
      <c r="B72" s="3" t="s">
        <v>175</v>
      </c>
      <c r="C72" s="29" t="s">
        <v>4</v>
      </c>
      <c r="D72" s="29">
        <v>500000</v>
      </c>
      <c r="E72" s="23" t="s">
        <v>2</v>
      </c>
      <c r="F72" s="4" t="s">
        <v>126</v>
      </c>
      <c r="G72" s="29">
        <f t="shared" si="17"/>
        <v>500000</v>
      </c>
      <c r="H72" s="4" t="str">
        <f t="shared" si="18"/>
        <v>ดร.มารยาท สมุทรสาคร</v>
      </c>
      <c r="I72" s="29">
        <f t="shared" si="19"/>
        <v>500000</v>
      </c>
      <c r="J72" s="5" t="s">
        <v>3</v>
      </c>
      <c r="K72" s="8">
        <v>309</v>
      </c>
      <c r="L72" s="6" t="s">
        <v>38</v>
      </c>
      <c r="M72" s="1">
        <v>45722</v>
      </c>
      <c r="N72" s="38" t="s">
        <v>28</v>
      </c>
    </row>
    <row r="73" spans="1:14" ht="75" x14ac:dyDescent="0.25">
      <c r="A73" s="2">
        <v>18</v>
      </c>
      <c r="B73" s="3" t="s">
        <v>173</v>
      </c>
      <c r="C73" s="29" t="s">
        <v>4</v>
      </c>
      <c r="D73" s="29">
        <v>16000</v>
      </c>
      <c r="E73" s="23" t="s">
        <v>2</v>
      </c>
      <c r="F73" s="4" t="s">
        <v>113</v>
      </c>
      <c r="G73" s="29">
        <f t="shared" si="17"/>
        <v>16000</v>
      </c>
      <c r="H73" s="4" t="str">
        <f t="shared" si="18"/>
        <v>นายชิษณุพงศ์ สุวรรณ</v>
      </c>
      <c r="I73" s="29">
        <f t="shared" si="19"/>
        <v>16000</v>
      </c>
      <c r="J73" s="5" t="s">
        <v>3</v>
      </c>
      <c r="K73" s="8">
        <v>310</v>
      </c>
      <c r="L73" s="6" t="s">
        <v>38</v>
      </c>
      <c r="M73" s="1">
        <v>45722</v>
      </c>
      <c r="N73" s="38" t="s">
        <v>28</v>
      </c>
    </row>
    <row r="74" spans="1:14" ht="45" x14ac:dyDescent="0.25">
      <c r="A74" s="2">
        <v>19</v>
      </c>
      <c r="B74" s="3" t="s">
        <v>207</v>
      </c>
      <c r="C74" s="29" t="s">
        <v>4</v>
      </c>
      <c r="D74" s="29">
        <v>42000</v>
      </c>
      <c r="E74" s="23" t="s">
        <v>2</v>
      </c>
      <c r="F74" s="4" t="s">
        <v>113</v>
      </c>
      <c r="G74" s="29">
        <f t="shared" si="17"/>
        <v>42000</v>
      </c>
      <c r="H74" s="4" t="str">
        <f t="shared" si="18"/>
        <v>นายชิษณุพงศ์ สุวรรณ</v>
      </c>
      <c r="I74" s="29">
        <f t="shared" si="19"/>
        <v>42000</v>
      </c>
      <c r="J74" s="5" t="s">
        <v>3</v>
      </c>
      <c r="K74" s="8">
        <v>311</v>
      </c>
      <c r="L74" s="6" t="s">
        <v>38</v>
      </c>
      <c r="M74" s="1">
        <v>45722</v>
      </c>
      <c r="N74" s="38" t="s">
        <v>28</v>
      </c>
    </row>
    <row r="75" spans="1:14" ht="30" x14ac:dyDescent="0.25">
      <c r="A75" s="2">
        <v>20</v>
      </c>
      <c r="B75" s="3" t="s">
        <v>195</v>
      </c>
      <c r="C75" s="29" t="s">
        <v>4</v>
      </c>
      <c r="D75" s="29">
        <v>460000</v>
      </c>
      <c r="E75" s="23" t="s">
        <v>2</v>
      </c>
      <c r="F75" s="4" t="s">
        <v>127</v>
      </c>
      <c r="G75" s="29">
        <f t="shared" si="17"/>
        <v>460000</v>
      </c>
      <c r="H75" s="4" t="str">
        <f t="shared" si="18"/>
        <v>รศ.ดร.อัศนีย์ ก่อตระกูล</v>
      </c>
      <c r="I75" s="29">
        <f t="shared" si="19"/>
        <v>460000</v>
      </c>
      <c r="J75" s="5" t="s">
        <v>3</v>
      </c>
      <c r="K75" s="8">
        <v>312</v>
      </c>
      <c r="L75" s="6" t="s">
        <v>38</v>
      </c>
      <c r="M75" s="1">
        <v>45726</v>
      </c>
      <c r="N75" s="38" t="s">
        <v>28</v>
      </c>
    </row>
    <row r="76" spans="1:14" ht="30" x14ac:dyDescent="0.25">
      <c r="A76" s="2">
        <v>21</v>
      </c>
      <c r="B76" s="3" t="s">
        <v>131</v>
      </c>
      <c r="C76" s="29" t="s">
        <v>4</v>
      </c>
      <c r="D76" s="50">
        <v>490000</v>
      </c>
      <c r="E76" s="23" t="s">
        <v>2</v>
      </c>
      <c r="F76" s="4" t="s">
        <v>126</v>
      </c>
      <c r="G76" s="29">
        <f t="shared" si="17"/>
        <v>490000</v>
      </c>
      <c r="H76" s="4" t="str">
        <f t="shared" si="18"/>
        <v>ดร.มารยาท สมุทรสาคร</v>
      </c>
      <c r="I76" s="29">
        <f t="shared" si="19"/>
        <v>490000</v>
      </c>
      <c r="J76" s="5" t="s">
        <v>3</v>
      </c>
      <c r="K76" s="8">
        <v>313</v>
      </c>
      <c r="L76" s="6" t="s">
        <v>38</v>
      </c>
      <c r="M76" s="1">
        <v>45726</v>
      </c>
      <c r="N76" s="38" t="s">
        <v>28</v>
      </c>
    </row>
    <row r="77" spans="1:14" ht="30" x14ac:dyDescent="0.25">
      <c r="A77" s="2">
        <v>22</v>
      </c>
      <c r="B77" s="3" t="s">
        <v>132</v>
      </c>
      <c r="C77" s="29" t="s">
        <v>4</v>
      </c>
      <c r="D77" s="29">
        <v>14873</v>
      </c>
      <c r="E77" s="23" t="s">
        <v>2</v>
      </c>
      <c r="F77" s="4" t="s">
        <v>128</v>
      </c>
      <c r="G77" s="29">
        <f t="shared" si="17"/>
        <v>14873</v>
      </c>
      <c r="H77" s="4" t="str">
        <f t="shared" si="18"/>
        <v>ห้างหุ้นส่วนจำกัด เอส เอ็น เทรดดิ้ง เซ็นเตอร์</v>
      </c>
      <c r="I77" s="29">
        <f t="shared" si="19"/>
        <v>14873</v>
      </c>
      <c r="J77" s="5" t="s">
        <v>3</v>
      </c>
      <c r="K77" s="8">
        <v>314</v>
      </c>
      <c r="L77" s="6" t="s">
        <v>38</v>
      </c>
      <c r="M77" s="1">
        <v>45726</v>
      </c>
      <c r="N77" s="38" t="s">
        <v>28</v>
      </c>
    </row>
    <row r="78" spans="1:14" ht="30" x14ac:dyDescent="0.25">
      <c r="A78" s="2">
        <v>23</v>
      </c>
      <c r="B78" s="3" t="s">
        <v>194</v>
      </c>
      <c r="C78" s="29" t="s">
        <v>4</v>
      </c>
      <c r="D78" s="29">
        <v>12000</v>
      </c>
      <c r="E78" s="23" t="s">
        <v>2</v>
      </c>
      <c r="F78" s="4" t="s">
        <v>114</v>
      </c>
      <c r="G78" s="29">
        <f t="shared" si="17"/>
        <v>12000</v>
      </c>
      <c r="H78" s="4" t="str">
        <f t="shared" si="18"/>
        <v>นายสมจิต ส่องสา</v>
      </c>
      <c r="I78" s="29">
        <f t="shared" si="19"/>
        <v>12000</v>
      </c>
      <c r="J78" s="5" t="s">
        <v>3</v>
      </c>
      <c r="K78" s="8">
        <v>315</v>
      </c>
      <c r="L78" s="6" t="s">
        <v>38</v>
      </c>
      <c r="M78" s="1">
        <v>45728</v>
      </c>
      <c r="N78" s="38" t="s">
        <v>28</v>
      </c>
    </row>
    <row r="79" spans="1:14" ht="30" x14ac:dyDescent="0.25">
      <c r="A79" s="2">
        <v>24</v>
      </c>
      <c r="B79" s="3" t="s">
        <v>133</v>
      </c>
      <c r="C79" s="29" t="s">
        <v>4</v>
      </c>
      <c r="D79" s="29">
        <v>6971.05</v>
      </c>
      <c r="E79" s="23" t="s">
        <v>2</v>
      </c>
      <c r="F79" s="4" t="s">
        <v>129</v>
      </c>
      <c r="G79" s="29">
        <f t="shared" si="17"/>
        <v>6971.05</v>
      </c>
      <c r="H79" s="4" t="str">
        <f t="shared" si="18"/>
        <v>บริษัท ริโก้(ประเทศไทย) จำกัด</v>
      </c>
      <c r="I79" s="29">
        <f t="shared" si="19"/>
        <v>6971.05</v>
      </c>
      <c r="J79" s="5" t="s">
        <v>3</v>
      </c>
      <c r="K79" s="8">
        <v>316</v>
      </c>
      <c r="L79" s="6" t="s">
        <v>38</v>
      </c>
      <c r="M79" s="1">
        <v>45729</v>
      </c>
      <c r="N79" s="38" t="s">
        <v>28</v>
      </c>
    </row>
    <row r="80" spans="1:14" ht="30" x14ac:dyDescent="0.25">
      <c r="A80" s="2">
        <v>25</v>
      </c>
      <c r="B80" s="3" t="s">
        <v>176</v>
      </c>
      <c r="C80" s="29" t="s">
        <v>4</v>
      </c>
      <c r="D80" s="29">
        <v>17334</v>
      </c>
      <c r="E80" s="23" t="s">
        <v>2</v>
      </c>
      <c r="F80" s="4" t="s">
        <v>130</v>
      </c>
      <c r="G80" s="29">
        <f t="shared" si="17"/>
        <v>17334</v>
      </c>
      <c r="H80" s="4" t="str">
        <f t="shared" si="18"/>
        <v>ศูนย์บริการเพียรเจริญซัพพลายส์</v>
      </c>
      <c r="I80" s="29">
        <f t="shared" si="19"/>
        <v>17334</v>
      </c>
      <c r="J80" s="5" t="s">
        <v>3</v>
      </c>
      <c r="K80" s="8">
        <v>317</v>
      </c>
      <c r="L80" s="6" t="s">
        <v>38</v>
      </c>
      <c r="M80" s="1">
        <v>45729</v>
      </c>
      <c r="N80" s="38" t="s">
        <v>26</v>
      </c>
    </row>
    <row r="81" spans="1:14" ht="30" x14ac:dyDescent="0.25">
      <c r="A81" s="2">
        <v>26</v>
      </c>
      <c r="B81" s="3" t="s">
        <v>177</v>
      </c>
      <c r="C81" s="29" t="s">
        <v>4</v>
      </c>
      <c r="D81" s="29">
        <v>16799</v>
      </c>
      <c r="E81" s="23" t="s">
        <v>2</v>
      </c>
      <c r="F81" s="4" t="s">
        <v>130</v>
      </c>
      <c r="G81" s="29">
        <f t="shared" si="17"/>
        <v>16799</v>
      </c>
      <c r="H81" s="4" t="str">
        <f t="shared" si="18"/>
        <v>ศูนย์บริการเพียรเจริญซัพพลายส์</v>
      </c>
      <c r="I81" s="29">
        <f t="shared" si="19"/>
        <v>16799</v>
      </c>
      <c r="J81" s="5" t="s">
        <v>3</v>
      </c>
      <c r="K81" s="8">
        <v>318</v>
      </c>
      <c r="L81" s="6" t="s">
        <v>38</v>
      </c>
      <c r="M81" s="1">
        <v>45729</v>
      </c>
      <c r="N81" s="38" t="s">
        <v>34</v>
      </c>
    </row>
    <row r="82" spans="1:14" ht="45" x14ac:dyDescent="0.25">
      <c r="A82" s="2">
        <v>27</v>
      </c>
      <c r="B82" s="3" t="s">
        <v>134</v>
      </c>
      <c r="C82" s="29" t="s">
        <v>4</v>
      </c>
      <c r="D82" s="29">
        <v>499000</v>
      </c>
      <c r="E82" s="23" t="s">
        <v>2</v>
      </c>
      <c r="F82" s="4" t="s">
        <v>109</v>
      </c>
      <c r="G82" s="29">
        <f t="shared" si="17"/>
        <v>499000</v>
      </c>
      <c r="H82" s="4" t="str">
        <f t="shared" si="18"/>
        <v>บริษัท เอส.เค.บี พลัส จำกัด</v>
      </c>
      <c r="I82" s="29">
        <f t="shared" si="19"/>
        <v>499000</v>
      </c>
      <c r="J82" s="5" t="s">
        <v>3</v>
      </c>
      <c r="K82" s="8">
        <v>319</v>
      </c>
      <c r="L82" s="6" t="s">
        <v>38</v>
      </c>
      <c r="M82" s="1">
        <v>45729</v>
      </c>
      <c r="N82" s="38" t="s">
        <v>34</v>
      </c>
    </row>
    <row r="83" spans="1:14" ht="45" x14ac:dyDescent="0.25">
      <c r="A83" s="2">
        <v>28</v>
      </c>
      <c r="B83" s="3" t="s">
        <v>196</v>
      </c>
      <c r="C83" s="29" t="s">
        <v>4</v>
      </c>
      <c r="D83" s="29">
        <v>349500</v>
      </c>
      <c r="E83" s="23" t="s">
        <v>2</v>
      </c>
      <c r="F83" s="4" t="s">
        <v>109</v>
      </c>
      <c r="G83" s="29">
        <f t="shared" si="17"/>
        <v>349500</v>
      </c>
      <c r="H83" s="4" t="str">
        <f t="shared" si="18"/>
        <v>บริษัท เอส.เค.บี พลัส จำกัด</v>
      </c>
      <c r="I83" s="29">
        <f t="shared" si="19"/>
        <v>349500</v>
      </c>
      <c r="J83" s="5" t="s">
        <v>3</v>
      </c>
      <c r="K83" s="8">
        <v>320</v>
      </c>
      <c r="L83" s="6" t="s">
        <v>38</v>
      </c>
      <c r="M83" s="1">
        <v>45729</v>
      </c>
      <c r="N83" s="38" t="s">
        <v>34</v>
      </c>
    </row>
    <row r="84" spans="1:14" ht="30" x14ac:dyDescent="0.25">
      <c r="A84" s="2">
        <v>29</v>
      </c>
      <c r="B84" s="3" t="s">
        <v>136</v>
      </c>
      <c r="C84" s="29" t="s">
        <v>4</v>
      </c>
      <c r="D84" s="29">
        <v>499155</v>
      </c>
      <c r="E84" s="23" t="s">
        <v>2</v>
      </c>
      <c r="F84" s="4" t="s">
        <v>135</v>
      </c>
      <c r="G84" s="29">
        <f t="shared" si="17"/>
        <v>499155</v>
      </c>
      <c r="H84" s="4" t="str">
        <f t="shared" si="18"/>
        <v>บริษัท เวิร์คออน เซ็ตพอยท์ จำกัด</v>
      </c>
      <c r="I84" s="29">
        <f t="shared" si="19"/>
        <v>499155</v>
      </c>
      <c r="J84" s="5" t="s">
        <v>3</v>
      </c>
      <c r="K84" s="8">
        <v>321</v>
      </c>
      <c r="L84" s="6" t="s">
        <v>38</v>
      </c>
      <c r="M84" s="1">
        <v>45733</v>
      </c>
      <c r="N84" s="38" t="s">
        <v>21</v>
      </c>
    </row>
    <row r="85" spans="1:14" ht="30" x14ac:dyDescent="0.25">
      <c r="A85" s="2">
        <v>30</v>
      </c>
      <c r="B85" s="3" t="s">
        <v>197</v>
      </c>
      <c r="C85" s="29" t="s">
        <v>4</v>
      </c>
      <c r="D85" s="29">
        <v>4500</v>
      </c>
      <c r="E85" s="23" t="s">
        <v>2</v>
      </c>
      <c r="F85" s="4" t="s">
        <v>113</v>
      </c>
      <c r="G85" s="29">
        <f t="shared" si="17"/>
        <v>4500</v>
      </c>
      <c r="H85" s="4" t="str">
        <f t="shared" si="18"/>
        <v>นายชิษณุพงศ์ สุวรรณ</v>
      </c>
      <c r="I85" s="29">
        <f t="shared" si="19"/>
        <v>4500</v>
      </c>
      <c r="J85" s="5" t="s">
        <v>3</v>
      </c>
      <c r="K85" s="8">
        <v>322</v>
      </c>
      <c r="L85" s="6" t="s">
        <v>38</v>
      </c>
      <c r="M85" s="1">
        <v>45734</v>
      </c>
      <c r="N85" s="38" t="s">
        <v>21</v>
      </c>
    </row>
    <row r="86" spans="1:14" ht="30" x14ac:dyDescent="0.25">
      <c r="A86" s="2">
        <v>31</v>
      </c>
      <c r="B86" s="32" t="s">
        <v>139</v>
      </c>
      <c r="C86" s="29" t="s">
        <v>4</v>
      </c>
      <c r="D86" s="29">
        <v>491986</v>
      </c>
      <c r="E86" s="23" t="s">
        <v>2</v>
      </c>
      <c r="F86" s="4" t="s">
        <v>137</v>
      </c>
      <c r="G86" s="29">
        <f t="shared" si="17"/>
        <v>491986</v>
      </c>
      <c r="H86" s="4" t="str">
        <f t="shared" si="18"/>
        <v>บริษัท ยู แอนด์ โฮม ดีไซน์ จำกัด</v>
      </c>
      <c r="I86" s="29">
        <f t="shared" si="19"/>
        <v>491986</v>
      </c>
      <c r="J86" s="5" t="s">
        <v>3</v>
      </c>
      <c r="K86" s="8">
        <v>322</v>
      </c>
      <c r="L86" s="6" t="s">
        <v>38</v>
      </c>
      <c r="M86" s="1">
        <v>45733</v>
      </c>
      <c r="N86" s="38" t="s">
        <v>21</v>
      </c>
    </row>
    <row r="87" spans="1:14" ht="45" x14ac:dyDescent="0.25">
      <c r="A87" s="2">
        <v>32</v>
      </c>
      <c r="B87" s="3" t="s">
        <v>140</v>
      </c>
      <c r="C87" s="29" t="s">
        <v>4</v>
      </c>
      <c r="D87" s="29">
        <v>500000</v>
      </c>
      <c r="E87" s="23" t="s">
        <v>2</v>
      </c>
      <c r="F87" s="4" t="s">
        <v>126</v>
      </c>
      <c r="G87" s="29">
        <f t="shared" si="17"/>
        <v>500000</v>
      </c>
      <c r="H87" s="4" t="str">
        <f t="shared" si="18"/>
        <v>ดร.มารยาท สมุทรสาคร</v>
      </c>
      <c r="I87" s="29">
        <f t="shared" si="19"/>
        <v>500000</v>
      </c>
      <c r="J87" s="5" t="s">
        <v>3</v>
      </c>
      <c r="K87" s="8">
        <v>323</v>
      </c>
      <c r="L87" s="6" t="s">
        <v>38</v>
      </c>
      <c r="M87" s="1">
        <v>45734</v>
      </c>
      <c r="N87" s="38" t="s">
        <v>28</v>
      </c>
    </row>
    <row r="88" spans="1:14" ht="30" x14ac:dyDescent="0.25">
      <c r="A88" s="2">
        <v>33</v>
      </c>
      <c r="B88" s="3" t="s">
        <v>141</v>
      </c>
      <c r="C88" s="29" t="s">
        <v>4</v>
      </c>
      <c r="D88" s="29">
        <v>17922.5</v>
      </c>
      <c r="E88" s="23" t="s">
        <v>2</v>
      </c>
      <c r="F88" s="4" t="s">
        <v>138</v>
      </c>
      <c r="G88" s="29">
        <f t="shared" si="17"/>
        <v>17922.5</v>
      </c>
      <c r="H88" s="4" t="str">
        <f t="shared" si="18"/>
        <v>บริษัท วีสแควร์ซิสเต็มส์ จำกัด</v>
      </c>
      <c r="I88" s="29">
        <f t="shared" si="19"/>
        <v>17922.5</v>
      </c>
      <c r="J88" s="5" t="s">
        <v>3</v>
      </c>
      <c r="K88" s="8">
        <v>324</v>
      </c>
      <c r="L88" s="6" t="s">
        <v>38</v>
      </c>
      <c r="M88" s="1">
        <v>45734</v>
      </c>
      <c r="N88" s="38" t="s">
        <v>29</v>
      </c>
    </row>
    <row r="89" spans="1:14" ht="30" x14ac:dyDescent="0.25">
      <c r="A89" s="2">
        <v>34</v>
      </c>
      <c r="B89" s="32" t="s">
        <v>190</v>
      </c>
      <c r="C89" s="29" t="s">
        <v>4</v>
      </c>
      <c r="D89" s="29">
        <v>55000</v>
      </c>
      <c r="E89" s="23" t="s">
        <v>2</v>
      </c>
      <c r="F89" s="4" t="s">
        <v>113</v>
      </c>
      <c r="G89" s="29">
        <f t="shared" si="17"/>
        <v>55000</v>
      </c>
      <c r="H89" s="4" t="str">
        <f t="shared" si="18"/>
        <v>นายชิษณุพงศ์ สุวรรณ</v>
      </c>
      <c r="I89" s="29">
        <f t="shared" si="19"/>
        <v>55000</v>
      </c>
      <c r="J89" s="5" t="s">
        <v>3</v>
      </c>
      <c r="K89" s="8">
        <v>325</v>
      </c>
      <c r="L89" s="6" t="s">
        <v>38</v>
      </c>
      <c r="M89" s="1">
        <v>45734</v>
      </c>
      <c r="N89" s="38" t="s">
        <v>19</v>
      </c>
    </row>
    <row r="90" spans="1:14" ht="45" x14ac:dyDescent="0.25">
      <c r="A90" s="2">
        <v>35</v>
      </c>
      <c r="B90" s="32" t="s">
        <v>144</v>
      </c>
      <c r="C90" s="29" t="s">
        <v>4</v>
      </c>
      <c r="D90" s="29">
        <v>348900</v>
      </c>
      <c r="E90" s="23" t="s">
        <v>2</v>
      </c>
      <c r="F90" s="4" t="s">
        <v>115</v>
      </c>
      <c r="G90" s="29">
        <f t="shared" si="17"/>
        <v>348900</v>
      </c>
      <c r="H90" s="4" t="str">
        <f t="shared" si="18"/>
        <v>บริษัท เอ้าท์ดู ดีดี จำกัด</v>
      </c>
      <c r="I90" s="29">
        <f t="shared" si="19"/>
        <v>348900</v>
      </c>
      <c r="J90" s="5" t="s">
        <v>3</v>
      </c>
      <c r="K90" s="8">
        <v>326</v>
      </c>
      <c r="L90" s="6" t="s">
        <v>38</v>
      </c>
      <c r="M90" s="1">
        <v>45735</v>
      </c>
      <c r="N90" s="38" t="s">
        <v>19</v>
      </c>
    </row>
    <row r="91" spans="1:14" ht="30" x14ac:dyDescent="0.25">
      <c r="A91" s="2">
        <v>36</v>
      </c>
      <c r="B91" s="3" t="s">
        <v>191</v>
      </c>
      <c r="C91" s="29" t="s">
        <v>4</v>
      </c>
      <c r="D91" s="29">
        <v>299000</v>
      </c>
      <c r="E91" s="23" t="s">
        <v>2</v>
      </c>
      <c r="F91" s="4" t="s">
        <v>115</v>
      </c>
      <c r="G91" s="29">
        <f t="shared" si="17"/>
        <v>299000</v>
      </c>
      <c r="H91" s="4" t="str">
        <f t="shared" si="18"/>
        <v>บริษัท เอ้าท์ดู ดีดี จำกัด</v>
      </c>
      <c r="I91" s="29">
        <f t="shared" si="19"/>
        <v>299000</v>
      </c>
      <c r="J91" s="5" t="s">
        <v>3</v>
      </c>
      <c r="K91" s="8">
        <v>327</v>
      </c>
      <c r="L91" s="6" t="s">
        <v>38</v>
      </c>
      <c r="M91" s="1">
        <v>45735</v>
      </c>
      <c r="N91" s="38" t="s">
        <v>19</v>
      </c>
    </row>
    <row r="92" spans="1:14" ht="30" x14ac:dyDescent="0.25">
      <c r="A92" s="2">
        <v>37</v>
      </c>
      <c r="B92" s="3" t="s">
        <v>193</v>
      </c>
      <c r="C92" s="29" t="s">
        <v>4</v>
      </c>
      <c r="D92" s="29">
        <v>495410</v>
      </c>
      <c r="E92" s="23" t="s">
        <v>2</v>
      </c>
      <c r="F92" s="4" t="s">
        <v>142</v>
      </c>
      <c r="G92" s="29">
        <f t="shared" si="17"/>
        <v>495410</v>
      </c>
      <c r="H92" s="4" t="str">
        <f t="shared" si="18"/>
        <v>บริษัท คลิกสเปซ จำกัด</v>
      </c>
      <c r="I92" s="29">
        <f t="shared" si="19"/>
        <v>495410</v>
      </c>
      <c r="J92" s="5" t="s">
        <v>3</v>
      </c>
      <c r="K92" s="8">
        <v>328</v>
      </c>
      <c r="L92" s="6" t="s">
        <v>38</v>
      </c>
      <c r="M92" s="1">
        <v>45736</v>
      </c>
      <c r="N92" s="38" t="s">
        <v>21</v>
      </c>
    </row>
    <row r="93" spans="1:14" ht="30" x14ac:dyDescent="0.25">
      <c r="A93" s="2">
        <v>38</v>
      </c>
      <c r="B93" s="3" t="s">
        <v>192</v>
      </c>
      <c r="C93" s="29" t="s">
        <v>4</v>
      </c>
      <c r="D93" s="29">
        <v>500000</v>
      </c>
      <c r="E93" s="23" t="s">
        <v>2</v>
      </c>
      <c r="F93" s="4" t="s">
        <v>143</v>
      </c>
      <c r="G93" s="29">
        <f t="shared" si="17"/>
        <v>500000</v>
      </c>
      <c r="H93" s="4" t="str">
        <f t="shared" si="18"/>
        <v>บริษัท อินโนเวชั่น เซอร์วิส แอนด์ คอลซัลแทนท์ จำกัด</v>
      </c>
      <c r="I93" s="29">
        <f t="shared" si="19"/>
        <v>500000</v>
      </c>
      <c r="J93" s="5" t="s">
        <v>3</v>
      </c>
      <c r="K93" s="8">
        <v>329</v>
      </c>
      <c r="L93" s="6" t="s">
        <v>38</v>
      </c>
      <c r="M93" s="1">
        <v>45736</v>
      </c>
      <c r="N93" s="38" t="s">
        <v>21</v>
      </c>
    </row>
    <row r="94" spans="1:14" ht="45" x14ac:dyDescent="0.25">
      <c r="A94" s="2">
        <v>39</v>
      </c>
      <c r="B94" s="3" t="s">
        <v>147</v>
      </c>
      <c r="C94" s="29" t="s">
        <v>4</v>
      </c>
      <c r="D94" s="29">
        <v>180000</v>
      </c>
      <c r="E94" s="23" t="s">
        <v>2</v>
      </c>
      <c r="F94" s="4" t="s">
        <v>145</v>
      </c>
      <c r="G94" s="29">
        <f t="shared" si="17"/>
        <v>180000</v>
      </c>
      <c r="H94" s="4" t="str">
        <f t="shared" si="18"/>
        <v>บริษัท แทรเวิลไฟลท จำกัด</v>
      </c>
      <c r="I94" s="29">
        <f t="shared" si="19"/>
        <v>180000</v>
      </c>
      <c r="J94" s="5" t="s">
        <v>3</v>
      </c>
      <c r="K94" s="8">
        <v>330</v>
      </c>
      <c r="L94" s="6" t="s">
        <v>38</v>
      </c>
      <c r="M94" s="1">
        <v>45736</v>
      </c>
      <c r="N94" s="38" t="s">
        <v>26</v>
      </c>
    </row>
    <row r="95" spans="1:14" ht="30" x14ac:dyDescent="0.25">
      <c r="A95" s="2">
        <v>40</v>
      </c>
      <c r="B95" s="3" t="s">
        <v>148</v>
      </c>
      <c r="C95" s="29" t="s">
        <v>4</v>
      </c>
      <c r="D95" s="29">
        <v>15000</v>
      </c>
      <c r="E95" s="23" t="s">
        <v>2</v>
      </c>
      <c r="F95" s="4" t="s">
        <v>111</v>
      </c>
      <c r="G95" s="29">
        <f t="shared" si="17"/>
        <v>15000</v>
      </c>
      <c r="H95" s="4" t="str">
        <f t="shared" si="18"/>
        <v>บริษัท ธนอรุณการพิมพ์ จำกัด</v>
      </c>
      <c r="I95" s="29">
        <f t="shared" si="19"/>
        <v>15000</v>
      </c>
      <c r="J95" s="5" t="s">
        <v>3</v>
      </c>
      <c r="K95" s="8">
        <v>331</v>
      </c>
      <c r="L95" s="6" t="s">
        <v>38</v>
      </c>
      <c r="M95" s="1">
        <v>45736</v>
      </c>
      <c r="N95" s="38" t="s">
        <v>35</v>
      </c>
    </row>
    <row r="96" spans="1:14" ht="30" x14ac:dyDescent="0.25">
      <c r="A96" s="2">
        <v>41</v>
      </c>
      <c r="B96" s="3" t="s">
        <v>149</v>
      </c>
      <c r="C96" s="29" t="s">
        <v>4</v>
      </c>
      <c r="D96" s="29">
        <v>45000</v>
      </c>
      <c r="E96" s="23" t="s">
        <v>2</v>
      </c>
      <c r="F96" s="4" t="s">
        <v>111</v>
      </c>
      <c r="G96" s="29">
        <f t="shared" si="17"/>
        <v>45000</v>
      </c>
      <c r="H96" s="4" t="str">
        <f t="shared" si="18"/>
        <v>บริษัท ธนอรุณการพิมพ์ จำกัด</v>
      </c>
      <c r="I96" s="29">
        <f t="shared" si="19"/>
        <v>45000</v>
      </c>
      <c r="J96" s="5" t="s">
        <v>3</v>
      </c>
      <c r="K96" s="8">
        <v>332</v>
      </c>
      <c r="L96" s="6" t="s">
        <v>38</v>
      </c>
      <c r="M96" s="1">
        <v>45736</v>
      </c>
      <c r="N96" s="38" t="s">
        <v>35</v>
      </c>
    </row>
    <row r="97" spans="1:14" ht="30" x14ac:dyDescent="0.25">
      <c r="A97" s="2">
        <v>42</v>
      </c>
      <c r="B97" s="3" t="s">
        <v>150</v>
      </c>
      <c r="C97" s="29" t="s">
        <v>4</v>
      </c>
      <c r="D97" s="29">
        <v>46500</v>
      </c>
      <c r="E97" s="23" t="s">
        <v>2</v>
      </c>
      <c r="F97" s="4" t="s">
        <v>146</v>
      </c>
      <c r="G97" s="29">
        <f t="shared" si="17"/>
        <v>46500</v>
      </c>
      <c r="H97" s="4" t="str">
        <f t="shared" si="18"/>
        <v>นายถนัดศึก นิรันดร</v>
      </c>
      <c r="I97" s="29">
        <f t="shared" si="19"/>
        <v>46500</v>
      </c>
      <c r="J97" s="5" t="s">
        <v>3</v>
      </c>
      <c r="K97" s="8">
        <v>333</v>
      </c>
      <c r="L97" s="6" t="s">
        <v>38</v>
      </c>
      <c r="M97" s="1">
        <v>45736</v>
      </c>
      <c r="N97" s="38" t="s">
        <v>35</v>
      </c>
    </row>
    <row r="98" spans="1:14" ht="33.75" customHeight="1" x14ac:dyDescent="0.25">
      <c r="A98" s="2">
        <v>43</v>
      </c>
      <c r="B98" s="3" t="s">
        <v>187</v>
      </c>
      <c r="C98" s="29" t="s">
        <v>4</v>
      </c>
      <c r="D98" s="29">
        <v>16000</v>
      </c>
      <c r="E98" s="23" t="s">
        <v>2</v>
      </c>
      <c r="F98" s="4" t="s">
        <v>114</v>
      </c>
      <c r="G98" s="29">
        <f t="shared" si="17"/>
        <v>16000</v>
      </c>
      <c r="H98" s="4" t="str">
        <f t="shared" si="18"/>
        <v>นายสมจิต ส่องสา</v>
      </c>
      <c r="I98" s="29">
        <f t="shared" si="19"/>
        <v>16000</v>
      </c>
      <c r="J98" s="5" t="s">
        <v>3</v>
      </c>
      <c r="K98" s="8">
        <v>334</v>
      </c>
      <c r="L98" s="6" t="s">
        <v>38</v>
      </c>
      <c r="M98" s="1">
        <v>45736</v>
      </c>
      <c r="N98" s="38" t="s">
        <v>35</v>
      </c>
    </row>
    <row r="99" spans="1:14" ht="30" x14ac:dyDescent="0.25">
      <c r="A99" s="2">
        <v>44</v>
      </c>
      <c r="B99" s="3" t="s">
        <v>188</v>
      </c>
      <c r="C99" s="29" t="s">
        <v>4</v>
      </c>
      <c r="D99" s="29">
        <v>95176.5</v>
      </c>
      <c r="E99" s="23" t="s">
        <v>2</v>
      </c>
      <c r="F99" s="4" t="s">
        <v>137</v>
      </c>
      <c r="G99" s="29">
        <f t="shared" si="17"/>
        <v>95176.5</v>
      </c>
      <c r="H99" s="4" t="str">
        <f t="shared" si="18"/>
        <v>บริษัท ยู แอนด์ โฮม ดีไซน์ จำกัด</v>
      </c>
      <c r="I99" s="29">
        <f t="shared" si="19"/>
        <v>95176.5</v>
      </c>
      <c r="J99" s="5" t="s">
        <v>3</v>
      </c>
      <c r="K99" s="8">
        <v>335</v>
      </c>
      <c r="L99" s="6" t="s">
        <v>38</v>
      </c>
      <c r="M99" s="1">
        <v>45736</v>
      </c>
      <c r="N99" s="38" t="s">
        <v>26</v>
      </c>
    </row>
    <row r="100" spans="1:14" ht="30" x14ac:dyDescent="0.25">
      <c r="A100" s="2">
        <v>45</v>
      </c>
      <c r="B100" s="3" t="s">
        <v>186</v>
      </c>
      <c r="C100" s="29" t="s">
        <v>4</v>
      </c>
      <c r="D100" s="29">
        <v>8000</v>
      </c>
      <c r="E100" s="23" t="s">
        <v>2</v>
      </c>
      <c r="F100" s="4" t="s">
        <v>113</v>
      </c>
      <c r="G100" s="29">
        <f t="shared" si="17"/>
        <v>8000</v>
      </c>
      <c r="H100" s="4" t="str">
        <f t="shared" si="18"/>
        <v>นายชิษณุพงศ์ สุวรรณ</v>
      </c>
      <c r="I100" s="29">
        <f t="shared" si="19"/>
        <v>8000</v>
      </c>
      <c r="J100" s="5" t="s">
        <v>3</v>
      </c>
      <c r="K100" s="8">
        <v>336</v>
      </c>
      <c r="L100" s="6" t="s">
        <v>38</v>
      </c>
      <c r="M100" s="1">
        <v>45736</v>
      </c>
      <c r="N100" s="38" t="s">
        <v>25</v>
      </c>
    </row>
    <row r="101" spans="1:14" ht="30" x14ac:dyDescent="0.25">
      <c r="A101" s="2">
        <v>46</v>
      </c>
      <c r="B101" s="3" t="s">
        <v>189</v>
      </c>
      <c r="C101" s="29" t="s">
        <v>4</v>
      </c>
      <c r="D101" s="29">
        <v>24000</v>
      </c>
      <c r="E101" s="23" t="s">
        <v>2</v>
      </c>
      <c r="F101" s="4" t="s">
        <v>113</v>
      </c>
      <c r="G101" s="29">
        <f t="shared" si="17"/>
        <v>24000</v>
      </c>
      <c r="H101" s="4" t="str">
        <f t="shared" si="18"/>
        <v>นายชิษณุพงศ์ สุวรรณ</v>
      </c>
      <c r="I101" s="29">
        <f t="shared" si="19"/>
        <v>24000</v>
      </c>
      <c r="J101" s="5" t="s">
        <v>3</v>
      </c>
      <c r="K101" s="8">
        <v>337</v>
      </c>
      <c r="L101" s="6" t="s">
        <v>38</v>
      </c>
      <c r="M101" s="1">
        <v>45736</v>
      </c>
      <c r="N101" s="38" t="s">
        <v>36</v>
      </c>
    </row>
    <row r="102" spans="1:14" ht="45" x14ac:dyDescent="0.25">
      <c r="A102" s="2">
        <v>47</v>
      </c>
      <c r="B102" s="3" t="s">
        <v>151</v>
      </c>
      <c r="C102" s="29" t="s">
        <v>4</v>
      </c>
      <c r="D102" s="29">
        <v>499000</v>
      </c>
      <c r="E102" s="23" t="s">
        <v>2</v>
      </c>
      <c r="F102" s="4" t="s">
        <v>155</v>
      </c>
      <c r="G102" s="29">
        <f t="shared" si="17"/>
        <v>499000</v>
      </c>
      <c r="H102" s="4" t="str">
        <f t="shared" si="18"/>
        <v>บริษัท วิวิด ดิวิชั่น จำกัด</v>
      </c>
      <c r="I102" s="29">
        <f t="shared" si="19"/>
        <v>499000</v>
      </c>
      <c r="J102" s="5" t="s">
        <v>3</v>
      </c>
      <c r="K102" s="8">
        <v>338</v>
      </c>
      <c r="L102" s="6" t="s">
        <v>38</v>
      </c>
      <c r="M102" s="1">
        <v>45737</v>
      </c>
      <c r="N102" s="38" t="s">
        <v>19</v>
      </c>
    </row>
    <row r="103" spans="1:14" ht="45" x14ac:dyDescent="0.25">
      <c r="A103" s="2">
        <v>48</v>
      </c>
      <c r="B103" s="3" t="s">
        <v>152</v>
      </c>
      <c r="C103" s="29" t="s">
        <v>4</v>
      </c>
      <c r="D103" s="29">
        <v>480000</v>
      </c>
      <c r="E103" s="23" t="s">
        <v>2</v>
      </c>
      <c r="F103" s="4" t="s">
        <v>142</v>
      </c>
      <c r="G103" s="29">
        <f t="shared" si="17"/>
        <v>480000</v>
      </c>
      <c r="H103" s="4" t="str">
        <f t="shared" si="18"/>
        <v>บริษัท คลิกสเปซ จำกัด</v>
      </c>
      <c r="I103" s="29">
        <f t="shared" si="19"/>
        <v>480000</v>
      </c>
      <c r="J103" s="5" t="s">
        <v>3</v>
      </c>
      <c r="K103" s="8">
        <v>339</v>
      </c>
      <c r="L103" s="6" t="s">
        <v>38</v>
      </c>
      <c r="M103" s="1">
        <v>45737</v>
      </c>
      <c r="N103" s="38" t="s">
        <v>30</v>
      </c>
    </row>
    <row r="104" spans="1:14" ht="30" x14ac:dyDescent="0.25">
      <c r="A104" s="2">
        <v>49</v>
      </c>
      <c r="B104" s="3" t="s">
        <v>153</v>
      </c>
      <c r="C104" s="29" t="s">
        <v>4</v>
      </c>
      <c r="D104" s="29">
        <v>98592.4</v>
      </c>
      <c r="E104" s="23" t="s">
        <v>2</v>
      </c>
      <c r="F104" s="4" t="s">
        <v>156</v>
      </c>
      <c r="G104" s="29">
        <f t="shared" si="17"/>
        <v>98592.4</v>
      </c>
      <c r="H104" s="4" t="str">
        <f t="shared" si="18"/>
        <v>นางสาวสุภัชชา บุตรรอด</v>
      </c>
      <c r="I104" s="29">
        <f t="shared" si="19"/>
        <v>98592.4</v>
      </c>
      <c r="J104" s="5" t="s">
        <v>3</v>
      </c>
      <c r="K104" s="8">
        <v>340</v>
      </c>
      <c r="L104" s="6" t="s">
        <v>38</v>
      </c>
      <c r="M104" s="1">
        <v>45737</v>
      </c>
      <c r="N104" s="38" t="s">
        <v>37</v>
      </c>
    </row>
    <row r="105" spans="1:14" ht="30" x14ac:dyDescent="0.25">
      <c r="A105" s="2">
        <v>50</v>
      </c>
      <c r="B105" s="3" t="s">
        <v>154</v>
      </c>
      <c r="C105" s="29" t="s">
        <v>4</v>
      </c>
      <c r="D105" s="29">
        <v>7704</v>
      </c>
      <c r="E105" s="23" t="s">
        <v>2</v>
      </c>
      <c r="F105" s="4" t="s">
        <v>157</v>
      </c>
      <c r="G105" s="29">
        <f t="shared" ref="G105:G118" si="20">D105</f>
        <v>7704</v>
      </c>
      <c r="H105" s="4" t="str">
        <f t="shared" ref="H105:H118" si="21">(F105)</f>
        <v>บริษัท เมิร์จ แอร์ แอนด์ เซอร์วิส</v>
      </c>
      <c r="I105" s="29">
        <f t="shared" ref="I105:I118" si="22">D105</f>
        <v>7704</v>
      </c>
      <c r="J105" s="5" t="s">
        <v>3</v>
      </c>
      <c r="K105" s="8">
        <v>341</v>
      </c>
      <c r="L105" s="6" t="s">
        <v>38</v>
      </c>
      <c r="M105" s="1">
        <v>45737</v>
      </c>
      <c r="N105" s="38"/>
    </row>
    <row r="106" spans="1:14" ht="30" x14ac:dyDescent="0.25">
      <c r="A106" s="2">
        <v>51</v>
      </c>
      <c r="B106" s="3" t="s">
        <v>160</v>
      </c>
      <c r="C106" s="29" t="s">
        <v>4</v>
      </c>
      <c r="D106" s="29">
        <v>99443</v>
      </c>
      <c r="E106" s="23" t="s">
        <v>2</v>
      </c>
      <c r="F106" s="4" t="s">
        <v>158</v>
      </c>
      <c r="G106" s="29">
        <f t="shared" si="20"/>
        <v>99443</v>
      </c>
      <c r="H106" s="4" t="str">
        <f t="shared" si="21"/>
        <v xml:space="preserve">นางสาวคัทลียา สุวรรณ์ </v>
      </c>
      <c r="I106" s="29">
        <f t="shared" si="22"/>
        <v>99443</v>
      </c>
      <c r="J106" s="5" t="s">
        <v>3</v>
      </c>
      <c r="K106" s="8">
        <v>342</v>
      </c>
      <c r="L106" s="6" t="s">
        <v>38</v>
      </c>
      <c r="M106" s="1">
        <v>45741</v>
      </c>
      <c r="N106" s="38"/>
    </row>
    <row r="107" spans="1:14" ht="30" x14ac:dyDescent="0.25">
      <c r="A107" s="2">
        <v>52</v>
      </c>
      <c r="B107" s="3" t="s">
        <v>159</v>
      </c>
      <c r="C107" s="29" t="s">
        <v>4</v>
      </c>
      <c r="D107" s="29">
        <v>40700</v>
      </c>
      <c r="E107" s="23" t="s">
        <v>2</v>
      </c>
      <c r="F107" s="4" t="s">
        <v>158</v>
      </c>
      <c r="G107" s="29">
        <f t="shared" si="20"/>
        <v>40700</v>
      </c>
      <c r="H107" s="4" t="str">
        <f t="shared" si="21"/>
        <v xml:space="preserve">นางสาวคัทลียา สุวรรณ์ </v>
      </c>
      <c r="I107" s="29">
        <f t="shared" si="22"/>
        <v>40700</v>
      </c>
      <c r="J107" s="5" t="s">
        <v>3</v>
      </c>
      <c r="K107" s="8">
        <v>343</v>
      </c>
      <c r="L107" s="6" t="s">
        <v>38</v>
      </c>
      <c r="M107" s="1">
        <v>45741</v>
      </c>
      <c r="N107" s="38"/>
    </row>
    <row r="108" spans="1:14" ht="30" x14ac:dyDescent="0.25">
      <c r="A108" s="2">
        <v>53</v>
      </c>
      <c r="B108" s="3" t="s">
        <v>161</v>
      </c>
      <c r="C108" s="29" t="s">
        <v>4</v>
      </c>
      <c r="D108" s="29">
        <v>5457</v>
      </c>
      <c r="E108" s="23" t="s">
        <v>2</v>
      </c>
      <c r="F108" s="4" t="s">
        <v>130</v>
      </c>
      <c r="G108" s="29">
        <f t="shared" si="20"/>
        <v>5457</v>
      </c>
      <c r="H108" s="4" t="str">
        <f t="shared" si="21"/>
        <v>ศูนย์บริการเพียรเจริญซัพพลายส์</v>
      </c>
      <c r="I108" s="29">
        <f t="shared" si="22"/>
        <v>5457</v>
      </c>
      <c r="J108" s="5" t="s">
        <v>3</v>
      </c>
      <c r="K108" s="8">
        <v>344</v>
      </c>
      <c r="L108" s="6" t="s">
        <v>38</v>
      </c>
      <c r="M108" s="1">
        <v>45742</v>
      </c>
      <c r="N108" s="38"/>
    </row>
    <row r="109" spans="1:14" ht="30" x14ac:dyDescent="0.25">
      <c r="A109" s="2">
        <v>54</v>
      </c>
      <c r="B109" s="3" t="s">
        <v>184</v>
      </c>
      <c r="C109" s="29" t="s">
        <v>4</v>
      </c>
      <c r="D109" s="29">
        <v>35000</v>
      </c>
      <c r="E109" s="23" t="s">
        <v>2</v>
      </c>
      <c r="F109" s="4" t="s">
        <v>113</v>
      </c>
      <c r="G109" s="29">
        <f t="shared" si="20"/>
        <v>35000</v>
      </c>
      <c r="H109" s="4" t="str">
        <f t="shared" si="21"/>
        <v>นายชิษณุพงศ์ สุวรรณ</v>
      </c>
      <c r="I109" s="29">
        <f t="shared" si="22"/>
        <v>35000</v>
      </c>
      <c r="J109" s="5" t="s">
        <v>3</v>
      </c>
      <c r="K109" s="8">
        <v>345</v>
      </c>
      <c r="L109" s="6" t="s">
        <v>38</v>
      </c>
      <c r="M109" s="1">
        <v>45743</v>
      </c>
      <c r="N109" s="38"/>
    </row>
    <row r="110" spans="1:14" ht="30" x14ac:dyDescent="0.25">
      <c r="A110" s="2">
        <v>55</v>
      </c>
      <c r="B110" s="3" t="s">
        <v>162</v>
      </c>
      <c r="C110" s="29" t="s">
        <v>4</v>
      </c>
      <c r="D110" s="29">
        <v>14400</v>
      </c>
      <c r="E110" s="23" t="s">
        <v>2</v>
      </c>
      <c r="F110" s="4" t="s">
        <v>111</v>
      </c>
      <c r="G110" s="29">
        <f t="shared" si="20"/>
        <v>14400</v>
      </c>
      <c r="H110" s="4" t="str">
        <f t="shared" si="21"/>
        <v>บริษัท ธนอรุณการพิมพ์ จำกัด</v>
      </c>
      <c r="I110" s="29">
        <f t="shared" si="22"/>
        <v>14400</v>
      </c>
      <c r="J110" s="5" t="s">
        <v>3</v>
      </c>
      <c r="K110" s="8">
        <v>346</v>
      </c>
      <c r="L110" s="6" t="s">
        <v>38</v>
      </c>
      <c r="M110" s="1">
        <v>45743</v>
      </c>
      <c r="N110" s="38"/>
    </row>
    <row r="111" spans="1:14" ht="30" x14ac:dyDescent="0.25">
      <c r="A111" s="2">
        <v>56</v>
      </c>
      <c r="B111" s="3" t="s">
        <v>185</v>
      </c>
      <c r="C111" s="29" t="s">
        <v>4</v>
      </c>
      <c r="D111" s="29">
        <v>10000</v>
      </c>
      <c r="E111" s="23" t="s">
        <v>2</v>
      </c>
      <c r="F111" s="4" t="s">
        <v>114</v>
      </c>
      <c r="G111" s="29">
        <f t="shared" si="20"/>
        <v>10000</v>
      </c>
      <c r="H111" s="4" t="str">
        <f t="shared" si="21"/>
        <v>นายสมจิต ส่องสา</v>
      </c>
      <c r="I111" s="29">
        <f t="shared" si="22"/>
        <v>10000</v>
      </c>
      <c r="J111" s="5" t="s">
        <v>3</v>
      </c>
      <c r="K111" s="8">
        <v>347</v>
      </c>
      <c r="L111" s="6" t="s">
        <v>38</v>
      </c>
      <c r="M111" s="1">
        <v>45744</v>
      </c>
      <c r="N111" s="38"/>
    </row>
    <row r="112" spans="1:14" ht="30" x14ac:dyDescent="0.25">
      <c r="A112" s="2">
        <v>57</v>
      </c>
      <c r="B112" s="3" t="s">
        <v>183</v>
      </c>
      <c r="C112" s="29" t="s">
        <v>4</v>
      </c>
      <c r="D112" s="29">
        <v>285000</v>
      </c>
      <c r="E112" s="23" t="s">
        <v>2</v>
      </c>
      <c r="F112" s="4" t="s">
        <v>125</v>
      </c>
      <c r="G112" s="29">
        <f t="shared" si="20"/>
        <v>285000</v>
      </c>
      <c r="H112" s="4" t="str">
        <f t="shared" si="21"/>
        <v>บริษัท มันทะเล้น ครีเอชั่น จำกัด</v>
      </c>
      <c r="I112" s="29">
        <f t="shared" si="22"/>
        <v>285000</v>
      </c>
      <c r="J112" s="5" t="s">
        <v>3</v>
      </c>
      <c r="K112" s="8">
        <v>348</v>
      </c>
      <c r="L112" s="6" t="s">
        <v>38</v>
      </c>
      <c r="M112" s="1">
        <v>45744</v>
      </c>
      <c r="N112" s="38"/>
    </row>
    <row r="113" spans="1:14" ht="45" x14ac:dyDescent="0.25">
      <c r="A113" s="2">
        <v>58</v>
      </c>
      <c r="B113" s="3" t="s">
        <v>165</v>
      </c>
      <c r="C113" s="29" t="s">
        <v>4</v>
      </c>
      <c r="D113" s="29">
        <v>300000</v>
      </c>
      <c r="E113" s="23" t="s">
        <v>2</v>
      </c>
      <c r="F113" s="4" t="s">
        <v>163</v>
      </c>
      <c r="G113" s="29">
        <f t="shared" si="20"/>
        <v>300000</v>
      </c>
      <c r="H113" s="4" t="s">
        <v>163</v>
      </c>
      <c r="I113" s="29">
        <f t="shared" si="22"/>
        <v>300000</v>
      </c>
      <c r="J113" s="5" t="s">
        <v>3</v>
      </c>
      <c r="K113" s="8">
        <v>349</v>
      </c>
      <c r="L113" s="6" t="s">
        <v>38</v>
      </c>
      <c r="M113" s="1">
        <v>45747</v>
      </c>
      <c r="N113" s="38"/>
    </row>
    <row r="114" spans="1:14" ht="60" x14ac:dyDescent="0.25">
      <c r="A114" s="2">
        <v>59</v>
      </c>
      <c r="B114" s="32" t="s">
        <v>179</v>
      </c>
      <c r="C114" s="29" t="s">
        <v>4</v>
      </c>
      <c r="D114" s="29">
        <v>35500</v>
      </c>
      <c r="E114" s="23" t="s">
        <v>2</v>
      </c>
      <c r="F114" s="4" t="s">
        <v>115</v>
      </c>
      <c r="G114" s="29">
        <f t="shared" si="20"/>
        <v>35500</v>
      </c>
      <c r="H114" s="4" t="s">
        <v>115</v>
      </c>
      <c r="I114" s="29">
        <f t="shared" si="22"/>
        <v>35500</v>
      </c>
      <c r="J114" s="5" t="s">
        <v>3</v>
      </c>
      <c r="K114" s="8">
        <v>350</v>
      </c>
      <c r="L114" s="6" t="s">
        <v>38</v>
      </c>
      <c r="M114" s="1">
        <v>45747</v>
      </c>
      <c r="N114" s="38"/>
    </row>
    <row r="115" spans="1:14" ht="30" x14ac:dyDescent="0.25">
      <c r="A115" s="2">
        <v>60</v>
      </c>
      <c r="B115" s="3" t="s">
        <v>178</v>
      </c>
      <c r="C115" s="29" t="s">
        <v>4</v>
      </c>
      <c r="D115" s="29">
        <v>32581.5</v>
      </c>
      <c r="E115" s="23" t="s">
        <v>2</v>
      </c>
      <c r="F115" s="4" t="s">
        <v>164</v>
      </c>
      <c r="G115" s="29">
        <f t="shared" si="20"/>
        <v>32581.5</v>
      </c>
      <c r="H115" s="4" t="s">
        <v>164</v>
      </c>
      <c r="I115" s="29">
        <f t="shared" si="22"/>
        <v>32581.5</v>
      </c>
      <c r="J115" s="5" t="s">
        <v>3</v>
      </c>
      <c r="K115" s="8">
        <v>351</v>
      </c>
      <c r="L115" s="6" t="s">
        <v>38</v>
      </c>
      <c r="M115" s="1">
        <v>45747</v>
      </c>
      <c r="N115" s="38"/>
    </row>
    <row r="116" spans="1:14" ht="30" x14ac:dyDescent="0.25">
      <c r="A116" s="2">
        <v>61</v>
      </c>
      <c r="B116" s="3" t="s">
        <v>180</v>
      </c>
      <c r="C116" s="29" t="s">
        <v>4</v>
      </c>
      <c r="D116" s="29">
        <v>12000</v>
      </c>
      <c r="E116" s="23" t="s">
        <v>2</v>
      </c>
      <c r="F116" s="4" t="s">
        <v>114</v>
      </c>
      <c r="G116" s="29">
        <f t="shared" si="20"/>
        <v>12000</v>
      </c>
      <c r="H116" s="4" t="s">
        <v>114</v>
      </c>
      <c r="I116" s="29">
        <f t="shared" si="22"/>
        <v>12000</v>
      </c>
      <c r="J116" s="5" t="s">
        <v>3</v>
      </c>
      <c r="K116" s="8">
        <v>352</v>
      </c>
      <c r="L116" s="6" t="s">
        <v>38</v>
      </c>
      <c r="M116" s="1">
        <v>45747</v>
      </c>
      <c r="N116" s="38"/>
    </row>
    <row r="117" spans="1:14" ht="45" x14ac:dyDescent="0.25">
      <c r="A117" s="2">
        <v>62</v>
      </c>
      <c r="B117" s="3" t="s">
        <v>182</v>
      </c>
      <c r="C117" s="29" t="s">
        <v>4</v>
      </c>
      <c r="D117" s="29">
        <v>348500</v>
      </c>
      <c r="E117" s="23" t="s">
        <v>2</v>
      </c>
      <c r="F117" s="4" t="s">
        <v>109</v>
      </c>
      <c r="G117" s="29">
        <f t="shared" ref="G117" si="23">D117</f>
        <v>348500</v>
      </c>
      <c r="H117" s="4" t="s">
        <v>109</v>
      </c>
      <c r="I117" s="29">
        <f t="shared" ref="I117" si="24">D117</f>
        <v>348500</v>
      </c>
      <c r="J117" s="5" t="s">
        <v>3</v>
      </c>
      <c r="K117" s="8">
        <v>352</v>
      </c>
      <c r="L117" s="6" t="s">
        <v>38</v>
      </c>
      <c r="M117" s="1">
        <v>45747</v>
      </c>
      <c r="N117" s="38"/>
    </row>
    <row r="118" spans="1:14" ht="30" x14ac:dyDescent="0.25">
      <c r="A118" s="2">
        <v>63</v>
      </c>
      <c r="B118" s="3" t="s">
        <v>181</v>
      </c>
      <c r="C118" s="29" t="s">
        <v>4</v>
      </c>
      <c r="D118" s="29">
        <v>50000</v>
      </c>
      <c r="E118" s="23" t="s">
        <v>2</v>
      </c>
      <c r="F118" s="4" t="s">
        <v>113</v>
      </c>
      <c r="G118" s="29">
        <f t="shared" si="20"/>
        <v>50000</v>
      </c>
      <c r="H118" s="4" t="str">
        <f t="shared" si="21"/>
        <v>นายชิษณุพงศ์ สุวรรณ</v>
      </c>
      <c r="I118" s="29">
        <f t="shared" si="22"/>
        <v>50000</v>
      </c>
      <c r="J118" s="5" t="s">
        <v>3</v>
      </c>
      <c r="K118" s="8">
        <v>353</v>
      </c>
      <c r="L118" s="6" t="s">
        <v>38</v>
      </c>
      <c r="M118" s="1">
        <v>45747</v>
      </c>
      <c r="N118" s="38"/>
    </row>
  </sheetData>
  <mergeCells count="6">
    <mergeCell ref="K4:M4"/>
    <mergeCell ref="A55:M55"/>
    <mergeCell ref="A1:M1"/>
    <mergeCell ref="A2:M2"/>
    <mergeCell ref="A7:M7"/>
    <mergeCell ref="A5:M5"/>
  </mergeCells>
  <phoneticPr fontId="4" type="noConversion"/>
  <pageMargins left="0" right="0" top="0.25" bottom="0" header="0.3" footer="0.2"/>
  <pageSetup paperSize="9" scale="83" orientation="landscape" r:id="rId1"/>
  <headerFooter>
    <oddHeader>&amp;R&amp;"TH SarabunIT๙,Regular"แบบ สขร.1</oddHeader>
    <oddFooter>&amp;R&amp;"TH SarabunIT๙,Regular"หน้า &amp;P จาก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NRCT</cp:lastModifiedBy>
  <cp:lastPrinted>2025-05-27T03:19:53Z</cp:lastPrinted>
  <dcterms:created xsi:type="dcterms:W3CDTF">2014-11-04T13:42:22Z</dcterms:created>
  <dcterms:modified xsi:type="dcterms:W3CDTF">2025-05-27T03:20:43Z</dcterms:modified>
</cp:coreProperties>
</file>