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F:\งานของฟ้า ประจำปีงบประมาณ 2568\สรุปจัดซื้อจัดจ้างประจำเดือน ปี 2568\สรุปจัดซื้อจัดจ้าง\"/>
    </mc:Choice>
  </mc:AlternateContent>
  <xr:revisionPtr revIDLastSave="0" documentId="13_ncr:1_{D50FF573-4A58-4750-843D-372A1B90A166}" xr6:coauthVersionLast="47" xr6:coauthVersionMax="47" xr10:uidLastSave="{00000000-0000-0000-0000-000000000000}"/>
  <bookViews>
    <workbookView xWindow="-120" yWindow="-120" windowWidth="20730" windowHeight="11160" tabRatio="781" xr2:uid="{00000000-000D-0000-FFFF-FFFF00000000}"/>
  </bookViews>
  <sheets>
    <sheet name="Sheet1" sheetId="14" r:id="rId1"/>
    <sheet name="Sheet2" sheetId="15" r:id="rId2"/>
  </sheets>
  <definedNames>
    <definedName name="_xlnm.Print_Area" localSheetId="0">Sheet1!$A$1:$M$99</definedName>
    <definedName name="_xlnm.Print_Titles" localSheetId="0">Sheet1!$1:$4</definedName>
  </definedNames>
  <calcPr calcId="181029"/>
</workbook>
</file>

<file path=xl/calcChain.xml><?xml version="1.0" encoding="utf-8"?>
<calcChain xmlns="http://schemas.openxmlformats.org/spreadsheetml/2006/main">
  <c r="G86" i="14" l="1"/>
  <c r="H86" i="14"/>
  <c r="I86" i="14"/>
  <c r="G87" i="14"/>
  <c r="H87" i="14"/>
  <c r="I87" i="14"/>
  <c r="G88" i="14"/>
  <c r="H88" i="14"/>
  <c r="I88" i="14"/>
  <c r="G89" i="14"/>
  <c r="H89" i="14"/>
  <c r="I89" i="14"/>
  <c r="G90" i="14"/>
  <c r="H90" i="14"/>
  <c r="I90" i="14"/>
  <c r="G91" i="14"/>
  <c r="H91" i="14"/>
  <c r="I91" i="14"/>
  <c r="G92" i="14"/>
  <c r="H92" i="14"/>
  <c r="I92" i="14"/>
  <c r="G93" i="14"/>
  <c r="H93" i="14"/>
  <c r="I93" i="14"/>
  <c r="G94" i="14"/>
  <c r="H94" i="14"/>
  <c r="I94" i="14"/>
  <c r="G95" i="14"/>
  <c r="H95" i="14"/>
  <c r="I95" i="14"/>
  <c r="G96" i="14"/>
  <c r="H96" i="14"/>
  <c r="I96" i="14"/>
  <c r="G97" i="14"/>
  <c r="H97" i="14"/>
  <c r="I97" i="14"/>
  <c r="G98" i="14"/>
  <c r="H98" i="14"/>
  <c r="I98" i="14"/>
  <c r="G99" i="14"/>
  <c r="H99" i="14"/>
  <c r="I99" i="14"/>
  <c r="G22" i="14"/>
  <c r="H22" i="14"/>
  <c r="I22" i="14"/>
  <c r="G23" i="14"/>
  <c r="H23" i="14"/>
  <c r="I23" i="14"/>
  <c r="G24" i="14"/>
  <c r="H24" i="14"/>
  <c r="I24" i="14"/>
  <c r="G25" i="14"/>
  <c r="H25" i="14"/>
  <c r="I25" i="14"/>
  <c r="G26" i="14"/>
  <c r="H26" i="14"/>
  <c r="I26" i="14"/>
  <c r="G27" i="14"/>
  <c r="H27" i="14"/>
  <c r="I27" i="14"/>
  <c r="G28" i="14"/>
  <c r="H28" i="14"/>
  <c r="I28" i="14"/>
  <c r="G29" i="14"/>
  <c r="H29" i="14"/>
  <c r="I29" i="14"/>
  <c r="G30" i="14"/>
  <c r="H30" i="14"/>
  <c r="I30" i="14"/>
  <c r="G31" i="14"/>
  <c r="H31" i="14"/>
  <c r="I31" i="14"/>
  <c r="G32" i="14"/>
  <c r="H32" i="14"/>
  <c r="I32" i="14"/>
  <c r="I85" i="14"/>
  <c r="H85" i="14"/>
  <c r="G85" i="14"/>
  <c r="I84" i="14"/>
  <c r="H84" i="14"/>
  <c r="G84" i="14"/>
  <c r="I83" i="14"/>
  <c r="H83" i="14"/>
  <c r="G83" i="14"/>
  <c r="I82" i="14"/>
  <c r="H82" i="14"/>
  <c r="G82" i="14"/>
  <c r="I81" i="14"/>
  <c r="H81" i="14"/>
  <c r="G81" i="14"/>
  <c r="I80" i="14"/>
  <c r="H80" i="14"/>
  <c r="G80" i="14"/>
  <c r="I79" i="14"/>
  <c r="H79" i="14"/>
  <c r="G79" i="14"/>
  <c r="I78" i="14"/>
  <c r="H78" i="14"/>
  <c r="G78" i="14"/>
  <c r="I77" i="14"/>
  <c r="H77" i="14"/>
  <c r="G77" i="14"/>
  <c r="I76" i="14"/>
  <c r="H76" i="14"/>
  <c r="G76" i="14"/>
  <c r="I75" i="14"/>
  <c r="H75" i="14"/>
  <c r="G75" i="14"/>
  <c r="I74" i="14"/>
  <c r="H74" i="14"/>
  <c r="G74" i="14"/>
  <c r="I73" i="14"/>
  <c r="H73" i="14"/>
  <c r="G73" i="14"/>
  <c r="I72" i="14"/>
  <c r="H72" i="14"/>
  <c r="G72" i="14"/>
  <c r="I71" i="14"/>
  <c r="H71" i="14"/>
  <c r="G71" i="14"/>
  <c r="I70" i="14"/>
  <c r="H70" i="14"/>
  <c r="G70" i="14"/>
  <c r="I69" i="14"/>
  <c r="H69" i="14"/>
  <c r="G69" i="14"/>
  <c r="I68" i="14"/>
  <c r="H68" i="14"/>
  <c r="G68" i="14"/>
  <c r="I67" i="14"/>
  <c r="H67" i="14"/>
  <c r="G67" i="14"/>
  <c r="I66" i="14"/>
  <c r="H66" i="14"/>
  <c r="G66" i="14"/>
  <c r="I65" i="14"/>
  <c r="H65" i="14"/>
  <c r="G65" i="14"/>
  <c r="I64" i="14"/>
  <c r="H64" i="14"/>
  <c r="G64" i="14"/>
  <c r="I63" i="14"/>
  <c r="H63" i="14"/>
  <c r="G63" i="14"/>
  <c r="I62" i="14"/>
  <c r="H62" i="14"/>
  <c r="G62" i="14"/>
  <c r="I61" i="14"/>
  <c r="H61" i="14"/>
  <c r="G61" i="14"/>
  <c r="I60" i="14"/>
  <c r="H60" i="14"/>
  <c r="G60" i="14"/>
  <c r="I59" i="14"/>
  <c r="H59" i="14"/>
  <c r="G59" i="14"/>
  <c r="I58" i="14"/>
  <c r="H58" i="14"/>
  <c r="G58" i="14"/>
  <c r="I57" i="14"/>
  <c r="H57" i="14"/>
  <c r="G57" i="14"/>
  <c r="I56" i="14"/>
  <c r="H56" i="14"/>
  <c r="G56" i="14"/>
  <c r="I55" i="14"/>
  <c r="H55" i="14"/>
  <c r="G55" i="14"/>
  <c r="I54" i="14"/>
  <c r="H54" i="14"/>
  <c r="G54" i="14"/>
  <c r="I53" i="14"/>
  <c r="H53" i="14"/>
  <c r="G53" i="14"/>
  <c r="I52" i="14"/>
  <c r="H52" i="14"/>
  <c r="G52" i="14"/>
  <c r="I51" i="14"/>
  <c r="H51" i="14"/>
  <c r="G51" i="14"/>
  <c r="I50" i="14"/>
  <c r="H50" i="14"/>
  <c r="G50" i="14"/>
  <c r="I49" i="14"/>
  <c r="H49" i="14"/>
  <c r="G49" i="14"/>
  <c r="I48" i="14"/>
  <c r="H48" i="14"/>
  <c r="G48" i="14"/>
  <c r="I47" i="14"/>
  <c r="H47" i="14"/>
  <c r="G47" i="14"/>
  <c r="I46" i="14"/>
  <c r="H46" i="14"/>
  <c r="G46" i="14"/>
  <c r="I45" i="14"/>
  <c r="H45" i="14"/>
  <c r="G45" i="14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H20" i="14"/>
  <c r="G20" i="14"/>
  <c r="G21" i="14"/>
  <c r="H21" i="14"/>
  <c r="I21" i="14"/>
  <c r="I6" i="14"/>
  <c r="G6" i="14"/>
  <c r="G9" i="14"/>
  <c r="H9" i="14"/>
  <c r="I9" i="14"/>
  <c r="G10" i="14"/>
  <c r="H10" i="14"/>
  <c r="I10" i="14"/>
  <c r="G11" i="14"/>
  <c r="H11" i="14"/>
  <c r="I11" i="14"/>
  <c r="G12" i="14"/>
  <c r="H12" i="14"/>
  <c r="I12" i="14"/>
  <c r="G13" i="14"/>
  <c r="H13" i="14"/>
  <c r="I13" i="14"/>
  <c r="G14" i="14"/>
  <c r="H14" i="14"/>
  <c r="I14" i="14"/>
  <c r="G15" i="14"/>
  <c r="H15" i="14"/>
  <c r="I15" i="14"/>
  <c r="G16" i="14"/>
  <c r="H16" i="14"/>
  <c r="I16" i="14"/>
  <c r="G17" i="14"/>
  <c r="H17" i="14"/>
  <c r="I17" i="14"/>
  <c r="I8" i="14"/>
  <c r="H8" i="14"/>
  <c r="G8" i="14"/>
  <c r="G18" i="14"/>
  <c r="H18" i="14"/>
  <c r="I18" i="14"/>
  <c r="G19" i="14"/>
  <c r="H19" i="14"/>
  <c r="I19" i="14"/>
  <c r="I20" i="14"/>
</calcChain>
</file>

<file path=xl/sharedStrings.xml><?xml version="1.0" encoding="utf-8"?>
<sst xmlns="http://schemas.openxmlformats.org/spreadsheetml/2006/main" count="622" uniqueCount="187">
  <si>
    <t>งานที่จัดซื้อหรือจัดจ้าง</t>
  </si>
  <si>
    <t>ราคากลาง</t>
  </si>
  <si>
    <t>เฉพาะเจาะจง</t>
  </si>
  <si>
    <t>เป็นไปตามข้อกำหนด</t>
  </si>
  <si>
    <t xml:space="preserve"> -</t>
  </si>
  <si>
    <t>สำนักงานการวิจัยแห่งชาติ (วช.)</t>
  </si>
  <si>
    <t>ใบสั่งซื้อ</t>
  </si>
  <si>
    <t>ลำดับที่</t>
  </si>
  <si>
    <t>วงเงินจะซื้อหรือจ้าง</t>
  </si>
  <si>
    <t>ราคาที่เสนอ
(บาท)</t>
  </si>
  <si>
    <t>เลขที่และวันที่ของสัญญา
หรือข้อตกลงในการซื้อหรือจ้าง</t>
  </si>
  <si>
    <t>เหตุผลที่คัดเลือกโดยสรุป</t>
  </si>
  <si>
    <t>วิธีซื้อหรือจ้าง</t>
  </si>
  <si>
    <t>ราคาที่ตกลงซื้อหรือจ้าง
(บาท)</t>
  </si>
  <si>
    <t xml:space="preserve">รายชื่อผู้เสนอราคา
</t>
  </si>
  <si>
    <t xml:space="preserve">ผู้ได้รับคัดเลือก
</t>
  </si>
  <si>
    <t>ใบสั่งจ้าง</t>
  </si>
  <si>
    <t>สัญญา</t>
  </si>
  <si>
    <t>กอง/กลุ่ม/ภารกิจ</t>
  </si>
  <si>
    <t>พด.สลก.</t>
  </si>
  <si>
    <t>ส่วนกลาง</t>
  </si>
  <si>
    <t>อค.สลก.</t>
  </si>
  <si>
    <t>กสส.</t>
  </si>
  <si>
    <t>ศฐ.กสส.</t>
  </si>
  <si>
    <t>ศว.กบน.</t>
  </si>
  <si>
    <t>สว.กบน.</t>
  </si>
  <si>
    <t>พพ.กสส.</t>
  </si>
  <si>
    <t>รว.กสส.</t>
  </si>
  <si>
    <t>กบท.1</t>
  </si>
  <si>
    <t>สป.</t>
  </si>
  <si>
    <t>ก.พ.ร.</t>
  </si>
  <si>
    <t>กบท.2</t>
  </si>
  <si>
    <t>ภท.</t>
  </si>
  <si>
    <t>กช.</t>
  </si>
  <si>
    <t>วท.</t>
  </si>
  <si>
    <t>บท.กบข.</t>
  </si>
  <si>
    <t>ทส.กบข</t>
  </si>
  <si>
    <t>/2568</t>
  </si>
  <si>
    <t>.</t>
  </si>
  <si>
    <t>สรุปผลการดำเนินการจัดซื้อจัดจ้าง ในรอบเดือนพฤษภาคม 2568</t>
  </si>
  <si>
    <t>จ้างจัดงานภาคนิทรรศการมหกรรมงานวิจัยแห่งชาติ 2568</t>
  </si>
  <si>
    <t>บริษัท มีเดีย พ้อยท์ กรุ๊ป จำกัด
บริษัท จันทร์ 29 จำกัด (มหาชน)
บริษัท พี แอนด์ พี อีเว้นท์ จำกัด</t>
  </si>
  <si>
    <t>บริษัท พี แอนด์ พี อีเว้นท์ จำกัด</t>
  </si>
  <si>
    <t>วิธีการคัดเลือก</t>
  </si>
  <si>
    <t>/2569</t>
  </si>
  <si>
    <t>/2570</t>
  </si>
  <si>
    <t>/2571</t>
  </si>
  <si>
    <t>/2572</t>
  </si>
  <si>
    <t>/2573</t>
  </si>
  <si>
    <t>/2574</t>
  </si>
  <si>
    <t>/2575</t>
  </si>
  <si>
    <t>/2576</t>
  </si>
  <si>
    <t>/2577</t>
  </si>
  <si>
    <t>/2578</t>
  </si>
  <si>
    <t>/2579</t>
  </si>
  <si>
    <t>/2580</t>
  </si>
  <si>
    <t>/2581</t>
  </si>
  <si>
    <t>/2582</t>
  </si>
  <si>
    <t>ซื้อวัสดุ กระดาษถ่ายเอกสาร A4 จำนวน 50 กล่อง</t>
  </si>
  <si>
    <t>ซื้อวัสดุ จำนวน 9 รายการ</t>
  </si>
  <si>
    <t>บริษัท ออฟฟิศเมท(ไทย) จำกัด</t>
  </si>
  <si>
    <t>บริษัท พีดีแอนด์พี อินเตอร์เนชั่นแนล จำกัด</t>
  </si>
  <si>
    <t>ซื้อหมึกพิมพ์ จำนวน 5 รายการ</t>
  </si>
  <si>
    <t>ซื้อครัมสีเครื่องปริ้นเตอร์ SPC360 PCUCL</t>
  </si>
  <si>
    <t>บริษัท อรุณพลัส คอร์ปอเรชั่น จำกัด</t>
  </si>
  <si>
    <t>ซื้อวัสดุ จำนวน 30 รายการ</t>
  </si>
  <si>
    <t>ซื้อวัสดุพรมปูพื้น อัดเรียบ จำนวน 1 งาน</t>
  </si>
  <si>
    <t>ร้านคุ้มเงิน</t>
  </si>
  <si>
    <t>ซื้อวัสดุอุปกรณ์ไฟฟ้า จำนวน 8 รายการ</t>
  </si>
  <si>
    <t>บริษัท คาทรอนิกส์ จำกัด</t>
  </si>
  <si>
    <t>จัดซื้อของที่ระลึกเพื่อมอบให้แก่หน่วยงานสนับสนุนทุนของอังกฤษ จำนวน 4 รายการ</t>
  </si>
  <si>
    <t>ซื้อหมึกพิมพ์ HP 85A CE285A จำนวน 1 งาน</t>
  </si>
  <si>
    <t>ซื้อหมึกพิมพ์ จำนวน 7 รายการ</t>
  </si>
  <si>
    <t>ซื้อวัสดุ จำนวน 4 รายการ</t>
  </si>
  <si>
    <t>ซื้อวัสดุ จำนวน 25 รายการ</t>
  </si>
  <si>
    <t>ซื้อวัสดุ จำนวน 19 รายการ</t>
  </si>
  <si>
    <t>ร้านเท็ดดี้ ไอที  ช็อป</t>
  </si>
  <si>
    <t>บริษัท เอสบี มายด์ ซัพพลาย จำกัด</t>
  </si>
  <si>
    <t>ร้านศิริสวัสดิ์</t>
  </si>
  <si>
    <t>บริษัท เมโทรซิสเต็มส์ คอร์ปอเรชั่น จำกัด</t>
  </si>
  <si>
    <t>ซื้อหมึกพิมพ์ จำนวน 6 รายการ</t>
  </si>
  <si>
    <t>ซื้อวัสดุ จำนวน 13 รายการ</t>
  </si>
  <si>
    <t>ซื้อหมึกพิมพ์ Cannon Cat324 จำนวน 1 รายการ</t>
  </si>
  <si>
    <t>ของที่ระลึกสำหรับงาน "The          International Invention.Innovation &amp; Tecnology Exhibition" (ITEX 2025) ณ กรุงกัวลาลัมเปอร์ มาพันธรัฐมาเลเซีย</t>
  </si>
  <si>
    <t>ซื้อวัสดุ ผ้าสีม่วง,ผ้าสีขาว และ ธงชาติ</t>
  </si>
  <si>
    <t>สมาคมเพื่อการพัฒนาศิลปะและหัตถศิลป์ไทย</t>
  </si>
  <si>
    <t>ร้านธงอารี</t>
  </si>
  <si>
    <t>บริษัท ต.สมานพันธ์ฮาร์ดแวร์ จำกัด</t>
  </si>
  <si>
    <t>ซื้อวัสดุ จำนวน 24 รายการ</t>
  </si>
  <si>
    <t>ซื้อวัสดุ จำนวน 14 รายการ</t>
  </si>
  <si>
    <t>ซื้อ Alcohol Sanitizer 80% Food Grade 3,800 Ml จำนวน 20 แกลลอน</t>
  </si>
  <si>
    <t>จ้างเหมารถตู้ปรับอากาศ เพื่อเข้าร่วมจัดนิทรรศการเผยแพร่และประชาสัมพันธ์ การส่งเสริมและการสนับสนุนทุนวิจัยและนวัตกรรม ระหว่างวันที่ 9-11 พ.ค. 68 
(รวมค่าน้ำมันและค่าผ่านทาง)</t>
  </si>
  <si>
    <t>จ้างเหมาปรับปรุงระบบเว็บไซต์สำหรับการลงทะเบียนการประชุมวิชาการระดับชาติโครงการปริญญาเอกกาญจนาภิเษก(คปก.)และโครงการพัฒนานักวิจัยและงานวิจัยเพื่ออุตสาหกรรม(พวอ.) ประจำปี 2568</t>
  </si>
  <si>
    <t>นายสุเทพ วงศ์ดีอินทร์</t>
  </si>
  <si>
    <t>บริษัท เอ้าท์ดู ดีดี จำกัด</t>
  </si>
  <si>
    <t>บริษัท สิญจนาคม คอร์ปอเรชั่น จำกัด</t>
  </si>
  <si>
    <t>ร้านไทยโมเดอร์นกราฟ</t>
  </si>
  <si>
    <t>บริษัท โทรคมนาคมแห่งชาติ จำกัด(มหาชน)</t>
  </si>
  <si>
    <t>บริษัท แทรเวิลไฟลท์ จำกัด</t>
  </si>
  <si>
    <t>จ้างบริษัทในการขนส่งสัมภาระพร้อมชิ้นงานเข้าร่วม 
"The            International Invention and Innovation Show" (INTARG 2025) ณ เมืองคาโตไวซ์สาธารณรัฐโปแลนด์ ระหว่างวันที่ 3-5 มิ.ย. 68</t>
  </si>
  <si>
    <t xml:space="preserve">จ้างบริษัทในการขนส่งสัมภาระพร้อมชิ้นงานเข้าร่วม 
"The            International Invention,Innovation &amp; Technology Exhibition " (ITEX 2025) ณ กรุงกัวลาลัมเปอร์ สหพันธรัฐมาเลเซีย </t>
  </si>
  <si>
    <t>จ้างบริษัทในการขนส่งสัมภาระพร้อมชิ้นงานเข้าร่วม 
"The           China (Shanghai)  International Invention,Innovation &amp; Expo 2025 ณ นครเซียงไฮ้ สาธารณรัฐประชาชนจีน</t>
  </si>
  <si>
    <t>ดำเนินโครงการส่งเสริมคุณธรรม จริยธรรม กิจกรรมวันสำคัญทางศาสนา วันวิสาขบูชา</t>
  </si>
  <si>
    <t xml:space="preserve">จัดนิทรรศการ "Innivative house by NRCT" 
ในวันที่ 14 พ.ค. 68 </t>
  </si>
  <si>
    <t>บริษัท ธนอรุณการพิมพ์ จำกัด</t>
  </si>
  <si>
    <t>นายชิษณุพงษ์ สุวรรณ</t>
  </si>
  <si>
    <t xml:space="preserve">จ้างทำสิ่งพิมพ์เพื่อเชิญชวนผู้บริหารระดับสูงเข้าร่วมงาน "มหกรรมงานวิจัยแห่งชาติ 2568 (Thailand Research Expo 2025 )" </t>
  </si>
  <si>
    <t>บริษัท พีทูอีเว้นท์ จำกัด</t>
  </si>
  <si>
    <t>บริษัท อีเค เอส กรุ๊ป จำกัด</t>
  </si>
  <si>
    <t>การจัดแสดงนิทรรศการผลงานการประดิษฐ์และการวิจัยที่มีความโดดเด่น และประชาสัมพันธ์ผลงานของสำนักงานการวิจัยแห่งชาติ</t>
  </si>
  <si>
    <t>จ้างจัดกิจกรรมแลกเปลี่ยนเรียนรู้ Let's talk Let's Share หัวข้อเปิดบ้าน กบข.</t>
  </si>
  <si>
    <t>นางสาวพิมพ์ชนก ทองหยิบ</t>
  </si>
  <si>
    <t>บริษัท สตูดิโอคริสตอส จำกัด</t>
  </si>
  <si>
    <t xml:space="preserve">ซ่อมแซมพื้นเวที อาคาร วช.4 ชั้น 1 </t>
  </si>
  <si>
    <t>จ้างเหมาเช่ารถตู้ปรับอากาศ เพื่อรับ-ส่ง เจ้าหน้าที่ ไป - กลับ ระหว่าง วช. - มหาลัยฟาร์อีสเทอร์น - อ.หางดง จ.เชียงใหม่ - วช. ระหว่างวันที่ 18-21 พ.ค. 67 (รวมค่าน้ำมันและค่าผ่านทาง)</t>
  </si>
  <si>
    <t>จ้างจัดทำวิดีทัศน์มาตราฐานวิจัยและจริยธรรมการวิจัย</t>
  </si>
  <si>
    <t>ซ่อมแซมและติดตั้งระบบไฟฟ้า รอบอาคาร วช.8</t>
  </si>
  <si>
    <t xml:space="preserve">ห้างหุ้นส่วนจำกัด วีวีเอ็นเอส.พลัส </t>
  </si>
  <si>
    <t>นายสมจิต ส่องสา</t>
  </si>
  <si>
    <t>ซ่อมแซมระบบโทรศัพท์อัตโนมัติ วช.</t>
  </si>
  <si>
    <t>งานพิมพ์- แผ่นพับ ขนาด A5 กระดาษอาร์ตมัน เคลือบหมึก 2 ด้าน</t>
  </si>
  <si>
    <t>บริษัท เอส.เค.บี.พลัส จำกัด</t>
  </si>
  <si>
    <t>นางสาวสุภัชชา บุตรรอด</t>
  </si>
  <si>
    <t>บริษัท เมิร์จ แอร์ แอนด์ เซอร์วิส จำกัด</t>
  </si>
  <si>
    <t xml:space="preserve">ซ่อมแซมห้องน้ำ อาคาร วช.3 ชั้น 1 </t>
  </si>
  <si>
    <t>จ้างซ่อมเครื่องปรับอากาศ หมายเลขครุภัณฑ์ 4120-001-505 เปลี่ยนคอมเพรสเซอร์แอร์</t>
  </si>
  <si>
    <t>นายวิษณุ สุวรรณ</t>
  </si>
  <si>
    <t>บริษัท คลิกสเปซ จำกัด</t>
  </si>
  <si>
    <t>บริษัท อะเบาท์ โทรฟี่ จำกัด</t>
  </si>
  <si>
    <t>จ้างเหมาเช่ารถตู้ปรับอากาศ ไปปฎิบัติราชการ จ. เพชรบุรี ระหว่างวันที่ 19-22 พ.ค. 68</t>
  </si>
  <si>
    <t>จ้างทำระบบลงทะเบียนเข้าร่วมงานการประชุมชี้แจงกรอบการวิจัยและนวัตกรรมประจำปีงบประมาณ 2569 
NRCT House 2025</t>
  </si>
  <si>
    <t xml:space="preserve">จ้างทำถ้วยเบญจรงค์ทรงนกเขา  4 ขนาด </t>
  </si>
  <si>
    <t>นายธนรัตน์ ชาติวรรณรัตน์</t>
  </si>
  <si>
    <t>จ้างทำหนังสือรายงาน A4 แนวตั้ง ปกพิมพ์ สี</t>
  </si>
  <si>
    <t>จ้างดำเนินการโครงการการประเมินผลลัพธ์และผลกระทบสำหรับแผนงานที่มีงบประมาณ น้อยกว่า 100 ล้านบาท ที่ได้รับการจัดสรรผ่านกองทุนส่งเสริมวิทยาศาสตร์ วิจัยและนวัตกรรมของหน่วยบริหารและจัดการทุน (PMU)</t>
  </si>
  <si>
    <t xml:space="preserve">จ้างจัดทำของที่ระลึกเพื่อประชาสัมพันธ์การจัดงาน "มหกรรมงานวิจัยแห่งชาติ 2568 (Thailand Research Expo2025)" </t>
  </si>
  <si>
    <t>นางนภาวรรณ นพรัตนรากรณ์</t>
  </si>
  <si>
    <t>บริษัท พีค อินเตอร์เนชั่นแนลคอน
ซินแทนท์ กรุ๊ป จำกัด</t>
  </si>
  <si>
    <t xml:space="preserve">จ้างจัดทำวัสดุประชาสัมพันธ์เพื่อใช้ในงาน "มหกรรมงานวิจัยแห่งชาติ 2568 (Thailand Research Expo2025)" </t>
  </si>
  <si>
    <t>จ้างออกแบบและผลิต BackDrop</t>
  </si>
  <si>
    <t xml:space="preserve">จ้างออกแบบพร้อมจัดพิมพ์แผ่นพับ "ข้อมูลค่าใช้จ่ายและบุคลากรทางการวิจัยและพัฒนาของประเทศไทย" ในรูปแบบ Infographie </t>
  </si>
  <si>
    <t>จ้างจัดกิจกรรมแถลงข่าว อว.ขับเคลื่อนวิจัยและนวัตกรรมสู้ภัยน้ำ</t>
  </si>
  <si>
    <t>จ้างดำเนินโครงการจิตอาสาบำเพ็ยสาธารณะประโยชน์และสาธารณกุศล ในวันที่ 29-30 พ.ค. 68</t>
  </si>
  <si>
    <t>จ้างจัดทำรูปเล่มการประชุมวิชาการระดับชาติภายใต้โครงการปริญญญาเอกกาญจนาภิเษก (คปก.) และโครงการพัฒนานักวิจัยและงานวิจัยเพื่ออุตสาหกรรม (พวอ.) ประจำปี 2568</t>
  </si>
  <si>
    <t>จ้างพิมพ์งาน The        China(Shanghai) International Invention&amp;Innovation Expo 2025" ณ เมือง เซี่ยงไฮ้ สาธารณรัฐประชาชนจีน</t>
  </si>
  <si>
    <t>บริษัท วิ้งค์ ดีไซน์ คอร์ปอเรชั่น จำกัด</t>
  </si>
  <si>
    <t>บริษัท เมค อิท บิ๊ก จำกัด</t>
  </si>
  <si>
    <t>บริษัท มันทะเล้น ครีเอชั่น จำกัด</t>
  </si>
  <si>
    <t>บริษัท เก็ต แธท ชีส จำกัด</t>
  </si>
  <si>
    <t xml:space="preserve">จ้างจัดงานแถลงข่าว "50 ปี ความรวมมือไทย-จีน Shaping the Future ด้วยงานวิจัยและนวัตกรรม" วันที่ 28 พ.ค. 68 </t>
  </si>
  <si>
    <t>จ้างทำซองพิมพ์ครุฑสีน้ำตาล ขยายข้างและไม่ขยายข้าง</t>
  </si>
  <si>
    <t>จ้างงดำเนินการงานโครงการประชุมทางวิชาการเนื่องในวันสหวิทยาการ ครั้งที่ 15 เรื่องการบริหารจัดการทรัพยากรน้ำผ่านการวิจัยแบบสหวิทยาการ</t>
  </si>
  <si>
    <t>บริษัท โชว์ออฟมีเดีย จำกัด</t>
  </si>
  <si>
    <t>จ้างดำเนินการงานออกแบบและจัดทำโครงสร้างนิทรรศการ "Research Utilization"</t>
  </si>
  <si>
    <t>จ้างจัดทำวีดีทัศน์และถ่ายทอดสด (Live Streamin) 
ผ่านช่องทางออนไลน์ Facebool ของ สำนักงานการวิจัยแห่งชาติ วช.</t>
  </si>
  <si>
    <t>นายตั้ม ป้อมจันทร์</t>
  </si>
  <si>
    <t>จ้างประดับผ้าระบายสีม่วง-ขาว และธงอักษร พระนามาภิไธย ส.ท. ตลอดแนวรั้ว</t>
  </si>
  <si>
    <t>จ้างดำเนินการจัดประชุมคณะกรรมการอำนวยการสนับสนุนการวิจัยและนวัตกรรม และคณะกรรมการ ดำเนินงานสนับสนุนและนวัตกรรมประเด็นเป้าหมาย</t>
  </si>
  <si>
    <t>จ้างซ่อมแซมฝ้าเพดาน ทางเดิน อาคาร วช.3 ชั้น 3</t>
  </si>
  <si>
    <t>จ้างจัดทำกระเป๋าผ้าที่ระลึก ในงาน "คาราวานวิทยาศาสตร์ อพวช." ของสำนักงานการวิจัยแห่งชาติ</t>
  </si>
  <si>
    <t>จ้างดำเนินการจัดกิจกรรมเสวนาและกิจกรรมแนะนำผลิตภันฑ์จากผลงานการวิจัย ภายใต้ชื่อ "Research Expo Talk" 
ภายในงานมหกรรมงานวิจัยแห่งชาติ 268</t>
  </si>
  <si>
    <t xml:space="preserve">จ้างเหมาเช่ารถตู้ปรับอากาศ งานแถลงข่าวมหกรรมงานวิจัยแห่งชาติ ประจำปี 2568 วันที่ 1 มิ.ย.68 
ณ โรงแรมเซ็นทารา แอท เซ็นทรัลเวิลด์ </t>
  </si>
  <si>
    <t>นายเทียน สมน้อย</t>
  </si>
  <si>
    <t>มหาวิทยาลัยเทคโนโลยีพระจอมเกล้าธนบุรี</t>
  </si>
  <si>
    <t>จ้างจัดตัดแต่งต้นไม้ หลังอาคาร วช.5</t>
  </si>
  <si>
    <t>จ้างจัดกิจกรรมโครงการฝึกอบรมเชิงปฏิบัติการเรื่องการพัฒนาทักษะวิทยากรด้านจริยธรรมการวิจัย</t>
  </si>
  <si>
    <t>บริษัท ลิ้งเกจ เทค จำกัด</t>
  </si>
  <si>
    <t>จัดประชุมระดมความคิดเห็นการบริหารทุนวิจัยและนวัตกรรม และจัดทำกรอบวิจัยและนวัตกรรม 
ประจำปี 2568 ในวันที่ 15 พ.ค. 68 ณ โรงแรมรามา
การ์เด้นส์ กรุงเทพฯ</t>
  </si>
  <si>
    <t>เคลื่อนย้ายเอกสารและพัสดุครุภัณฑ์พร้อมปรับพื้นที่ภาย
ในห้อง ทบ.</t>
  </si>
  <si>
    <t>จัดนิทรรศการเผยแพร่และประชาสัมพันธ์ การส่งเสริมและการสนับสนุนทุนวิจัยและนวัตกรรมประเด็นเป้าหมายด้านการพัฒนาเส้นทางอาชีพนักวิจัยและนวัตกรรมและการวิจัยเพื่อฐานทางวิชาการในงาน MHESI Jpb Fair 2025</t>
  </si>
  <si>
    <t>เช่าสถานที่จัดงานเสวนา เรื่อง 3 สภากับการขับเคลื่อน
ประเทศสู่ยุค Low Carbon ในวันที่ 16 พ.ค. 68</t>
  </si>
  <si>
    <t>จ้างเหมาเช่ารถตู้ปรับอากาศ เพื่อรับ-ส่ง คณะกรรมการดำเนินงานฯ ข้าราชการ และเจ้าหน้าที่ วช. ไป-กลับ ระหว่าง
จ.มุกดาหาร - นครพนม วันที่ 15-17 พ.ค. 68 และ 
จ.สกลนคร - มุดาหาร - นครพนม ในวันที่ 16 พ.ค. 68 
(รวมค่าน้ำมันและค่าผ่านทาง)</t>
  </si>
  <si>
    <t>จ้างเหมาเช่ารถตู้ปรับอากาศ เพื่อ รับ - ส่ง เจ้าหน้าที่ 
ไปปฎิบัติราชการ ณ จ.ขอนแก่น ระหว่างวันที่ 15-16 
พ.ค. 68 (รวมค่าน้ำมันและค่าผ่านทาง)</t>
  </si>
  <si>
    <t>จัดงานประชุม เรื่อง "Ai-Powered Collavorative Datebases for Enhanced Utilization" ภายใต้การประชุม
GRC Annual Meeting 2025 วันที่ 18 พ.ค. 68 
ณ ราชอาณาจักรซาอุดิอาระเบีย</t>
  </si>
  <si>
    <t>จ้างเหมาเช่ารถตู้ปรับอากาศ เพื่อเดินรับ - ส่ง เจ้าหน้าที่ปฎิบัติราชการ ติดตามการดำเนินโครงการประยุกต์ใช้เทคโนโลยีโดรนเพื่อเฉลิมพระเกียรติ  ในวันที่ 15-16 
พ.ค. 68 ณ จ.ขอนแก่น</t>
  </si>
  <si>
    <t>จ้างเหมาเช่ารถตู้ปรับอากาศ รับ - ส่ง เจ้าหน้าที่ ระหว่าง วช.-ชลบุรี และ ชลบุรี - วช. ระหว่างวันที่ 22 -23 พ.ค. 68
 (รวมค่าน้ำมันเชื้อเพลิงและค่าผ่านทาง)</t>
  </si>
  <si>
    <t>จ้างเหมาเช่ารถตู้ปรับอากาศ รับ - ส่ง เจ้าหน้าที่และผู้ทรงคุณวุฒิ วช. ไปปฎิบัตราชการ ระหว่าง
วันที่ 18-23 พ.ค. 687 ณ โรงแรมโกลเด้นทิวลิป กรุงเทพฯ</t>
  </si>
  <si>
    <t>จัดการฝึกอบรมเชิงปฎิบัติการหลักสูตรการเขียนข้อเสนอโครงการวิจัยที่สอดคล้องกับการวิจัยและนวัตกรรมในมิติใหม่
รุ่นที่ 6 ครั้งที่ 2 ประจำปี 2568 ผ่านระบบประชุมทางไกลผ่านจอ ระหว่างวันที่ 21 -23 พ.ค. 68</t>
  </si>
  <si>
    <t>จ้างเหมาเช่ารถตู้ปรับอากาศ รับ - ส่ง คณะผู้บริหาร และเจ้าหน้าที่ วช ไป-กลับ สนามบินนครศรีธรรมราช - ในพื้นที่
 จ.นครศรีธรรมราช ระหว่างวันที่ 27-29 พ.ค. 68 
(รวมค่าน้ำมันและค่าผ่านทาง)</t>
  </si>
  <si>
    <t>จ้างทำโล่รางวัลอะคริลิคใสรูปแบบตามที่ วช.กำหนด 
พร้อมกล่องสีน้ำตาลลายไทยสำหรับบรรจุโล่</t>
  </si>
  <si>
    <t>บริษัท เดอะวัน พริ้นติ้ง จำกัด</t>
  </si>
  <si>
    <t xml:space="preserve">ดำเนินการจัดกิจกรรม NRCT Tail Innovate Thailand 
เรื่อง "เปิดอนาคตไทยใน World Expo" ในวันที่ 24 พ.ค. 68 </t>
  </si>
  <si>
    <t>จ้างเหมาเช่ารถตู้ปรับอากาศ เพื่อเดินทางไปปฎิบัติราชการเพื่อเข้าร่วมกิจกรรมจิตอาสาบำเพ็ญสาธารณประโยชน์และ
สาธารณกุศลฯ ในวันที่ 29-30 พ.ค. 68 ณ จ.ระยอง</t>
  </si>
  <si>
    <t>จ้างเหมาเช่ารถตู้ปรับอากาศ เพื่อไปฏิบัติราชการ จาก 
วช.-เพรชบุรี ประจวบคีรีขันธ์ ชุมพร และระนอง</t>
  </si>
  <si>
    <t>จ้างดำเนินการจัดทำโครงสร้างและบริหารจัดนิทรรศการ ของ วช. ภายในงาน ITEX"25 36 Internation Inventions, Innovation, Technology Competition&amp;Exhibition Malaysia ณ ดินแดงสหพันธ์กัวลาลัมเปอร์</t>
  </si>
  <si>
    <t>จ้างดำเนินการจัดทำสื่อเพื่อการประชาสัมพันธ์ ของ วช. ภายในงาน  ภายในงาน ITEX"25 36 Internation Inventions, Innovation, Technology Competition&amp;Exhibition Malaysia ณ ดินแดงสหพันธ์กัวลาลัมเปอร์</t>
  </si>
  <si>
    <t xml:space="preserve">จ้างซ่อมเครื่องปรับอากาศ หมายเลขครุภัณฑ์ ป.82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</si>
</sst>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1"/>
      <name val="TH SarabunIT๙"/>
      <family val="2"/>
    </font>
    <font>
      <sz val="11"/>
      <name val="TH SarabunIT๙"/>
      <family val="2"/>
    </font>
    <font>
      <sz val="8"/>
      <name val="Arial"/>
      <family val="2"/>
    </font>
    <font>
      <sz val="11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187" fontId="3" fillId="0" borderId="8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/>
    <xf numFmtId="0" fontId="3" fillId="0" borderId="6" xfId="0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87" fontId="3" fillId="0" borderId="0" xfId="0" applyNumberFormat="1" applyFont="1"/>
    <xf numFmtId="4" fontId="2" fillId="0" borderId="1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2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187" fontId="3" fillId="0" borderId="0" xfId="0" applyNumberFormat="1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/>
    <xf numFmtId="4" fontId="3" fillId="2" borderId="2" xfId="0" applyNumberFormat="1" applyFont="1" applyFill="1" applyBorder="1" applyAlignment="1">
      <alignment horizontal="right"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4">
    <cellStyle name="Comma 2" xfId="3" xr:uid="{6B869658-E3D5-4200-B5CC-BB46841494A3}"/>
    <cellStyle name="Normal" xfId="0" builtinId="0"/>
    <cellStyle name="Normal 2" xfId="1" xr:uid="{9C4C664F-D115-4FA6-B09E-06D0A63D4A98}"/>
    <cellStyle name="Normal 3" xfId="2" xr:uid="{1FE6EC04-11D0-4F9B-A4D0-6C3F56565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1140079</xdr:colOff>
      <xdr:row>25</xdr:row>
      <xdr:rowOff>76517</xdr:rowOff>
    </xdr:from>
    <xdr:ext cx="202428" cy="1097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F7A993E-0E1B-F13A-B3D7-38C53B2C331F}"/>
                </a:ext>
              </a:extLst>
            </xdr:cNvPr>
            <xdr:cNvSpPr txBox="1"/>
          </xdr:nvSpPr>
          <xdr:spPr>
            <a:xfrm>
              <a:off x="1425829" y="9030017"/>
              <a:ext cx="202428" cy="109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7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700" b="0" i="1">
                            <a:latin typeface="Cambria Math" panose="02040503050406030204" pitchFamily="18" charset="0"/>
                          </a:rPr>
                          <m:t>36</m:t>
                        </m:r>
                      </m:e>
                      <m:sup>
                        <m:r>
                          <a:rPr lang="en-US" sz="700" b="0" i="1">
                            <a:latin typeface="Cambria Math" panose="02040503050406030204" pitchFamily="18" charset="0"/>
                          </a:rPr>
                          <m:t>𝑡h</m:t>
                        </m:r>
                      </m:sup>
                    </m:sSup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F7A993E-0E1B-F13A-B3D7-38C53B2C331F}"/>
                </a:ext>
              </a:extLst>
            </xdr:cNvPr>
            <xdr:cNvSpPr txBox="1"/>
          </xdr:nvSpPr>
          <xdr:spPr>
            <a:xfrm>
              <a:off x="1425829" y="9030017"/>
              <a:ext cx="202428" cy="109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700" b="0" i="0">
                  <a:latin typeface="Cambria Math" panose="02040503050406030204" pitchFamily="18" charset="0"/>
                </a:rPr>
                <a:t>36^𝑡ℎ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5</xdr:col>
      <xdr:colOff>628650</xdr:colOff>
      <xdr:row>43</xdr:row>
      <xdr:rowOff>200025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F05D24-5328-5F83-A1B8-56FB416E3D6C}"/>
            </a:ext>
          </a:extLst>
        </xdr:cNvPr>
        <xdr:cNvSpPr txBox="1"/>
      </xdr:nvSpPr>
      <xdr:spPr>
        <a:xfrm>
          <a:off x="5819775" y="169640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</xdr:col>
      <xdr:colOff>273304</xdr:colOff>
      <xdr:row>40</xdr:row>
      <xdr:rowOff>257492</xdr:rowOff>
    </xdr:from>
    <xdr:ext cx="202427" cy="1097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D9CC549-77F8-E453-5FA9-6E1753B54201}"/>
                </a:ext>
              </a:extLst>
            </xdr:cNvPr>
            <xdr:cNvSpPr txBox="1"/>
          </xdr:nvSpPr>
          <xdr:spPr>
            <a:xfrm>
              <a:off x="559054" y="15878492"/>
              <a:ext cx="202427" cy="109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7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700" b="0" i="1">
                            <a:latin typeface="Cambria Math" panose="02040503050406030204" pitchFamily="18" charset="0"/>
                          </a:rPr>
                          <m:t>18</m:t>
                        </m:r>
                      </m:e>
                      <m:sup>
                        <m:r>
                          <a:rPr lang="en-US" sz="700" b="0" i="1">
                            <a:latin typeface="Cambria Math" panose="02040503050406030204" pitchFamily="18" charset="0"/>
                          </a:rPr>
                          <m:t>𝑡h</m:t>
                        </m:r>
                      </m:sup>
                    </m:sSup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D9CC549-77F8-E453-5FA9-6E1753B54201}"/>
                </a:ext>
              </a:extLst>
            </xdr:cNvPr>
            <xdr:cNvSpPr txBox="1"/>
          </xdr:nvSpPr>
          <xdr:spPr>
            <a:xfrm>
              <a:off x="559054" y="15878492"/>
              <a:ext cx="202427" cy="109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700" b="0" i="0">
                  <a:latin typeface="Cambria Math" panose="02040503050406030204" pitchFamily="18" charset="0"/>
                </a:rPr>
                <a:t>18^𝑡ℎ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</xdr:col>
      <xdr:colOff>273304</xdr:colOff>
      <xdr:row>41</xdr:row>
      <xdr:rowOff>257492</xdr:rowOff>
    </xdr:from>
    <xdr:ext cx="202428" cy="1097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1D12D76-FD51-42C0-8DB9-3026D0095447}"/>
                </a:ext>
              </a:extLst>
            </xdr:cNvPr>
            <xdr:cNvSpPr txBox="1"/>
          </xdr:nvSpPr>
          <xdr:spPr>
            <a:xfrm>
              <a:off x="559054" y="16640492"/>
              <a:ext cx="202428" cy="109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7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th-TH" sz="700" b="0" i="1">
                            <a:latin typeface="Cambria Math" panose="02040503050406030204" pitchFamily="18" charset="0"/>
                          </a:rPr>
                          <m:t>36</m:t>
                        </m:r>
                      </m:e>
                      <m:sup>
                        <m:r>
                          <a:rPr lang="en-US" sz="700" b="0" i="1">
                            <a:latin typeface="Cambria Math" panose="02040503050406030204" pitchFamily="18" charset="0"/>
                          </a:rPr>
                          <m:t>𝑡h</m:t>
                        </m:r>
                      </m:sup>
                    </m:sSup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1D12D76-FD51-42C0-8DB9-3026D0095447}"/>
                </a:ext>
              </a:extLst>
            </xdr:cNvPr>
            <xdr:cNvSpPr txBox="1"/>
          </xdr:nvSpPr>
          <xdr:spPr>
            <a:xfrm>
              <a:off x="559054" y="16640492"/>
              <a:ext cx="202428" cy="109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th-TH" sz="700" b="0" i="0">
                  <a:latin typeface="Cambria Math" panose="02040503050406030204" pitchFamily="18" charset="0"/>
                </a:rPr>
                <a:t>36</a:t>
              </a:r>
              <a:r>
                <a:rPr lang="en-US" sz="700" b="0" i="0">
                  <a:latin typeface="Cambria Math" panose="02040503050406030204" pitchFamily="18" charset="0"/>
                </a:rPr>
                <a:t>^𝑡ℎ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</xdr:col>
      <xdr:colOff>273304</xdr:colOff>
      <xdr:row>42</xdr:row>
      <xdr:rowOff>257492</xdr:rowOff>
    </xdr:from>
    <xdr:ext cx="152734" cy="1097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EE4685B8-471B-4FC5-8F3E-85B2CCAB6AA8}"/>
                </a:ext>
              </a:extLst>
            </xdr:cNvPr>
            <xdr:cNvSpPr txBox="1"/>
          </xdr:nvSpPr>
          <xdr:spPr>
            <a:xfrm>
              <a:off x="559054" y="17402492"/>
              <a:ext cx="152734" cy="109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7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th-TH" sz="700" b="0" i="1">
                            <a:latin typeface="Cambria Math" panose="02040503050406030204" pitchFamily="18" charset="0"/>
                          </a:rPr>
                          <m:t>8</m:t>
                        </m:r>
                      </m:e>
                      <m:sup>
                        <m:r>
                          <a:rPr lang="en-US" sz="700" b="0" i="1">
                            <a:latin typeface="Cambria Math" panose="02040503050406030204" pitchFamily="18" charset="0"/>
                          </a:rPr>
                          <m:t>𝑡h</m:t>
                        </m:r>
                      </m:sup>
                    </m:sSup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EE4685B8-471B-4FC5-8F3E-85B2CCAB6AA8}"/>
                </a:ext>
              </a:extLst>
            </xdr:cNvPr>
            <xdr:cNvSpPr txBox="1"/>
          </xdr:nvSpPr>
          <xdr:spPr>
            <a:xfrm>
              <a:off x="559054" y="17402492"/>
              <a:ext cx="152734" cy="109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th-TH" sz="700" b="0" i="0">
                  <a:latin typeface="Cambria Math" panose="02040503050406030204" pitchFamily="18" charset="0"/>
                </a:rPr>
                <a:t>8</a:t>
              </a:r>
              <a:r>
                <a:rPr lang="en-US" sz="700" b="0" i="0">
                  <a:latin typeface="Cambria Math" panose="02040503050406030204" pitchFamily="18" charset="0"/>
                </a:rPr>
                <a:t>^𝑡ℎ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</xdr:col>
      <xdr:colOff>733425</xdr:colOff>
      <xdr:row>82</xdr:row>
      <xdr:rowOff>76200</xdr:rowOff>
    </xdr:from>
    <xdr:ext cx="152734" cy="1097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9EF4EDD5-5515-458B-9ED7-82D6379DC536}"/>
                </a:ext>
              </a:extLst>
            </xdr:cNvPr>
            <xdr:cNvSpPr txBox="1"/>
          </xdr:nvSpPr>
          <xdr:spPr>
            <a:xfrm>
              <a:off x="1019175" y="39366825"/>
              <a:ext cx="152734" cy="109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7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700" b="0" i="1">
                            <a:latin typeface="Cambria Math" panose="02040503050406030204" pitchFamily="18" charset="0"/>
                          </a:rPr>
                          <m:t>8</m:t>
                        </m:r>
                      </m:e>
                      <m:sup>
                        <m:r>
                          <a:rPr lang="en-US" sz="700" b="0" i="1">
                            <a:latin typeface="Cambria Math" panose="02040503050406030204" pitchFamily="18" charset="0"/>
                          </a:rPr>
                          <m:t>𝑡h</m:t>
                        </m:r>
                      </m:sup>
                    </m:sSup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9EF4EDD5-5515-458B-9ED7-82D6379DC536}"/>
                </a:ext>
              </a:extLst>
            </xdr:cNvPr>
            <xdr:cNvSpPr txBox="1"/>
          </xdr:nvSpPr>
          <xdr:spPr>
            <a:xfrm>
              <a:off x="1019175" y="39366825"/>
              <a:ext cx="152734" cy="1097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700" b="0" i="0">
                  <a:latin typeface="Cambria Math" panose="02040503050406030204" pitchFamily="18" charset="0"/>
                </a:rPr>
                <a:t>8^𝑡ℎ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"/>
  <sheetViews>
    <sheetView tabSelected="1" topLeftCell="A58" zoomScaleNormal="100" zoomScaleSheetLayoutView="70" workbookViewId="0">
      <selection activeCell="B62" sqref="B62"/>
    </sheetView>
  </sheetViews>
  <sheetFormatPr defaultColWidth="9.140625" defaultRowHeight="15" x14ac:dyDescent="0.25"/>
  <cols>
    <col min="1" max="1" width="4.28515625" style="7" customWidth="1"/>
    <col min="2" max="2" width="34.7109375" style="7" customWidth="1"/>
    <col min="3" max="3" width="12.7109375" style="30" bestFit="1" customWidth="1"/>
    <col min="4" max="4" width="12.7109375" style="30" customWidth="1"/>
    <col min="5" max="5" width="13.42578125" style="7" customWidth="1"/>
    <col min="6" max="6" width="21.28515625" style="7" customWidth="1"/>
    <col min="7" max="7" width="11.85546875" style="30" bestFit="1" customWidth="1"/>
    <col min="8" max="8" width="21.28515625" style="7" customWidth="1"/>
    <col min="9" max="9" width="13.85546875" style="30" customWidth="1"/>
    <col min="10" max="10" width="8.28515625" style="7" customWidth="1"/>
    <col min="11" max="11" width="3.7109375" style="25" customWidth="1"/>
    <col min="12" max="12" width="6.85546875" style="26" customWidth="1"/>
    <col min="13" max="13" width="9.5703125" style="27" bestFit="1" customWidth="1"/>
    <col min="14" max="14" width="4.28515625" style="7" customWidth="1"/>
    <col min="15" max="16384" width="9.140625" style="7"/>
  </cols>
  <sheetData>
    <row r="1" spans="1:16" s="9" customFormat="1" x14ac:dyDescent="0.25">
      <c r="A1" s="53" t="s">
        <v>39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6" x14ac:dyDescent="0.25">
      <c r="A2" s="53" t="s">
        <v>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6" x14ac:dyDescent="0.25">
      <c r="A3" s="10"/>
      <c r="B3" s="11"/>
      <c r="C3" s="28"/>
      <c r="D3" s="28"/>
      <c r="E3" s="10"/>
      <c r="F3" s="12"/>
      <c r="G3" s="28"/>
      <c r="H3" s="10"/>
      <c r="I3" s="31"/>
      <c r="J3" s="13"/>
      <c r="K3" s="14"/>
      <c r="L3" s="15"/>
      <c r="M3" s="16"/>
    </row>
    <row r="4" spans="1:16" s="22" customFormat="1" ht="90" x14ac:dyDescent="0.2">
      <c r="A4" s="17" t="s">
        <v>7</v>
      </c>
      <c r="B4" s="18" t="s">
        <v>0</v>
      </c>
      <c r="C4" s="19" t="s">
        <v>1</v>
      </c>
      <c r="D4" s="19" t="s">
        <v>8</v>
      </c>
      <c r="E4" s="17" t="s">
        <v>12</v>
      </c>
      <c r="F4" s="20" t="s">
        <v>14</v>
      </c>
      <c r="G4" s="20" t="s">
        <v>9</v>
      </c>
      <c r="H4" s="17" t="s">
        <v>15</v>
      </c>
      <c r="I4" s="21" t="s">
        <v>13</v>
      </c>
      <c r="J4" s="21" t="s">
        <v>11</v>
      </c>
      <c r="K4" s="49" t="s">
        <v>10</v>
      </c>
      <c r="L4" s="50"/>
      <c r="M4" s="51"/>
      <c r="N4" s="36" t="s">
        <v>18</v>
      </c>
    </row>
    <row r="5" spans="1:16" s="22" customFormat="1" x14ac:dyDescent="0.2">
      <c r="A5" s="58" t="s">
        <v>17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60"/>
      <c r="N5" s="35"/>
    </row>
    <row r="6" spans="1:16" s="22" customFormat="1" ht="45" x14ac:dyDescent="0.2">
      <c r="A6" s="34">
        <v>1</v>
      </c>
      <c r="B6" s="34" t="s">
        <v>40</v>
      </c>
      <c r="C6" s="29">
        <v>15900000</v>
      </c>
      <c r="D6" s="29">
        <v>12099560</v>
      </c>
      <c r="E6" s="46" t="s">
        <v>43</v>
      </c>
      <c r="F6" s="35" t="s">
        <v>41</v>
      </c>
      <c r="G6" s="29">
        <f t="shared" ref="G6" si="0">D6</f>
        <v>12099560</v>
      </c>
      <c r="H6" s="4" t="s">
        <v>42</v>
      </c>
      <c r="I6" s="29">
        <f t="shared" ref="I6" si="1">D6</f>
        <v>12099560</v>
      </c>
      <c r="J6" s="5" t="s">
        <v>3</v>
      </c>
      <c r="K6" s="8">
        <v>11</v>
      </c>
      <c r="L6" s="6" t="s">
        <v>37</v>
      </c>
      <c r="M6" s="1">
        <v>45792</v>
      </c>
      <c r="N6" s="35"/>
    </row>
    <row r="7" spans="1:16" x14ac:dyDescent="0.25">
      <c r="A7" s="54" t="s">
        <v>6</v>
      </c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7"/>
      <c r="N7" s="37"/>
    </row>
    <row r="8" spans="1:16" ht="30" x14ac:dyDescent="0.25">
      <c r="A8" s="23">
        <v>1</v>
      </c>
      <c r="B8" s="24" t="s">
        <v>58</v>
      </c>
      <c r="C8" s="29" t="s">
        <v>4</v>
      </c>
      <c r="D8" s="29">
        <v>31000.04</v>
      </c>
      <c r="E8" s="23" t="s">
        <v>2</v>
      </c>
      <c r="F8" s="4" t="s">
        <v>60</v>
      </c>
      <c r="G8" s="29">
        <f t="shared" ref="G8" si="2">D8</f>
        <v>31000.04</v>
      </c>
      <c r="H8" s="4" t="str">
        <f t="shared" ref="H8" si="3">(F8)</f>
        <v>บริษัท ออฟฟิศเมท(ไทย) จำกัด</v>
      </c>
      <c r="I8" s="29">
        <f t="shared" ref="I8" si="4">D8</f>
        <v>31000.04</v>
      </c>
      <c r="J8" s="5" t="s">
        <v>3</v>
      </c>
      <c r="K8" s="8">
        <v>155</v>
      </c>
      <c r="L8" s="6" t="s">
        <v>37</v>
      </c>
      <c r="M8" s="1">
        <v>45778</v>
      </c>
      <c r="N8" s="37" t="s">
        <v>19</v>
      </c>
      <c r="P8" s="7" t="s">
        <v>38</v>
      </c>
    </row>
    <row r="9" spans="1:16" ht="30" x14ac:dyDescent="0.25">
      <c r="A9" s="23">
        <v>2</v>
      </c>
      <c r="B9" s="24" t="s">
        <v>59</v>
      </c>
      <c r="C9" s="29" t="s">
        <v>4</v>
      </c>
      <c r="D9" s="29">
        <v>60427.18</v>
      </c>
      <c r="E9" s="23" t="s">
        <v>2</v>
      </c>
      <c r="F9" s="4" t="s">
        <v>61</v>
      </c>
      <c r="G9" s="29">
        <f t="shared" ref="G9:G17" si="5">D9</f>
        <v>60427.18</v>
      </c>
      <c r="H9" s="4" t="str">
        <f t="shared" ref="H9:H17" si="6">(F9)</f>
        <v>บริษัท พีดีแอนด์พี อินเตอร์เนชั่นแนล จำกัด</v>
      </c>
      <c r="I9" s="29">
        <f t="shared" ref="I9:I17" si="7">D9</f>
        <v>60427.18</v>
      </c>
      <c r="J9" s="5" t="s">
        <v>3</v>
      </c>
      <c r="K9" s="8">
        <v>156</v>
      </c>
      <c r="L9" s="6" t="s">
        <v>37</v>
      </c>
      <c r="M9" s="1">
        <v>45778</v>
      </c>
      <c r="N9" s="37" t="s">
        <v>20</v>
      </c>
    </row>
    <row r="10" spans="1:16" ht="30" x14ac:dyDescent="0.25">
      <c r="A10" s="23">
        <v>3</v>
      </c>
      <c r="B10" s="24" t="s">
        <v>62</v>
      </c>
      <c r="C10" s="29" t="s">
        <v>4</v>
      </c>
      <c r="D10" s="29">
        <v>85011.5</v>
      </c>
      <c r="E10" s="23" t="s">
        <v>2</v>
      </c>
      <c r="F10" s="4" t="s">
        <v>64</v>
      </c>
      <c r="G10" s="29">
        <f t="shared" si="5"/>
        <v>85011.5</v>
      </c>
      <c r="H10" s="4" t="str">
        <f t="shared" si="6"/>
        <v>บริษัท อรุณพลัส คอร์ปอเรชั่น จำกัด</v>
      </c>
      <c r="I10" s="29">
        <f t="shared" si="7"/>
        <v>85011.5</v>
      </c>
      <c r="J10" s="5" t="s">
        <v>3</v>
      </c>
      <c r="K10" s="8">
        <v>157</v>
      </c>
      <c r="L10" s="6" t="s">
        <v>37</v>
      </c>
      <c r="M10" s="1">
        <v>45783</v>
      </c>
      <c r="N10" s="37" t="s">
        <v>21</v>
      </c>
    </row>
    <row r="11" spans="1:16" ht="30" x14ac:dyDescent="0.25">
      <c r="A11" s="23">
        <v>4</v>
      </c>
      <c r="B11" s="24" t="s">
        <v>59</v>
      </c>
      <c r="C11" s="29" t="s">
        <v>4</v>
      </c>
      <c r="D11" s="29">
        <v>98589.8</v>
      </c>
      <c r="E11" s="23" t="s">
        <v>2</v>
      </c>
      <c r="F11" s="4" t="s">
        <v>79</v>
      </c>
      <c r="G11" s="29">
        <f t="shared" si="5"/>
        <v>98589.8</v>
      </c>
      <c r="H11" s="4" t="str">
        <f t="shared" si="6"/>
        <v>บริษัท เมโทรซิสเต็มส์ คอร์ปอเรชั่น จำกัด</v>
      </c>
      <c r="I11" s="29">
        <f t="shared" si="7"/>
        <v>98589.8</v>
      </c>
      <c r="J11" s="5" t="s">
        <v>3</v>
      </c>
      <c r="K11" s="8">
        <v>158</v>
      </c>
      <c r="L11" s="6" t="s">
        <v>37</v>
      </c>
      <c r="M11" s="1">
        <v>45783</v>
      </c>
      <c r="N11" s="37" t="s">
        <v>23</v>
      </c>
    </row>
    <row r="12" spans="1:16" ht="30" x14ac:dyDescent="0.25">
      <c r="A12" s="23">
        <v>5</v>
      </c>
      <c r="B12" s="24" t="s">
        <v>63</v>
      </c>
      <c r="C12" s="29" t="s">
        <v>4</v>
      </c>
      <c r="D12" s="29">
        <v>8731.2000000000007</v>
      </c>
      <c r="E12" s="23" t="s">
        <v>2</v>
      </c>
      <c r="F12" s="4" t="s">
        <v>64</v>
      </c>
      <c r="G12" s="29">
        <f t="shared" si="5"/>
        <v>8731.2000000000007</v>
      </c>
      <c r="H12" s="4" t="str">
        <f t="shared" si="6"/>
        <v>บริษัท อรุณพลัส คอร์ปอเรชั่น จำกัด</v>
      </c>
      <c r="I12" s="29">
        <f t="shared" si="7"/>
        <v>8731.2000000000007</v>
      </c>
      <c r="J12" s="5" t="s">
        <v>3</v>
      </c>
      <c r="K12" s="8">
        <v>159</v>
      </c>
      <c r="L12" s="6" t="s">
        <v>37</v>
      </c>
      <c r="M12" s="1">
        <v>45784</v>
      </c>
      <c r="N12" s="37" t="s">
        <v>24</v>
      </c>
    </row>
    <row r="13" spans="1:16" ht="30" x14ac:dyDescent="0.25">
      <c r="A13" s="23">
        <v>6</v>
      </c>
      <c r="B13" s="24" t="s">
        <v>65</v>
      </c>
      <c r="C13" s="29" t="s">
        <v>4</v>
      </c>
      <c r="D13" s="29">
        <v>39541.660000000003</v>
      </c>
      <c r="E13" s="23" t="s">
        <v>2</v>
      </c>
      <c r="F13" s="4" t="s">
        <v>60</v>
      </c>
      <c r="G13" s="29">
        <f t="shared" si="5"/>
        <v>39541.660000000003</v>
      </c>
      <c r="H13" s="4" t="str">
        <f t="shared" si="6"/>
        <v>บริษัท ออฟฟิศเมท(ไทย) จำกัด</v>
      </c>
      <c r="I13" s="29">
        <f t="shared" si="7"/>
        <v>39541.660000000003</v>
      </c>
      <c r="J13" s="5" t="s">
        <v>3</v>
      </c>
      <c r="K13" s="8">
        <v>160</v>
      </c>
      <c r="L13" s="6" t="s">
        <v>37</v>
      </c>
      <c r="M13" s="1">
        <v>45790</v>
      </c>
      <c r="N13" s="37" t="s">
        <v>25</v>
      </c>
    </row>
    <row r="14" spans="1:16" ht="30" x14ac:dyDescent="0.25">
      <c r="A14" s="23">
        <v>7</v>
      </c>
      <c r="B14" s="24" t="s">
        <v>66</v>
      </c>
      <c r="C14" s="29" t="s">
        <v>4</v>
      </c>
      <c r="D14" s="29">
        <v>25500</v>
      </c>
      <c r="E14" s="23" t="s">
        <v>2</v>
      </c>
      <c r="F14" s="4" t="s">
        <v>67</v>
      </c>
      <c r="G14" s="29">
        <f t="shared" si="5"/>
        <v>25500</v>
      </c>
      <c r="H14" s="4" t="str">
        <f t="shared" si="6"/>
        <v>ร้านคุ้มเงิน</v>
      </c>
      <c r="I14" s="29">
        <f t="shared" si="7"/>
        <v>25500</v>
      </c>
      <c r="J14" s="5" t="s">
        <v>3</v>
      </c>
      <c r="K14" s="8">
        <v>161</v>
      </c>
      <c r="L14" s="6" t="s">
        <v>37</v>
      </c>
      <c r="M14" s="1">
        <v>45790</v>
      </c>
      <c r="N14" s="37" t="s">
        <v>26</v>
      </c>
    </row>
    <row r="15" spans="1:16" ht="30" x14ac:dyDescent="0.25">
      <c r="A15" s="23">
        <v>8</v>
      </c>
      <c r="B15" s="24" t="s">
        <v>68</v>
      </c>
      <c r="C15" s="29" t="s">
        <v>4</v>
      </c>
      <c r="D15" s="29">
        <v>9609.67</v>
      </c>
      <c r="E15" s="23" t="s">
        <v>2</v>
      </c>
      <c r="F15" s="4" t="s">
        <v>61</v>
      </c>
      <c r="G15" s="29">
        <f t="shared" si="5"/>
        <v>9609.67</v>
      </c>
      <c r="H15" s="4" t="str">
        <f t="shared" si="6"/>
        <v>บริษัท พีดีแอนด์พี อินเตอร์เนชั่นแนล จำกัด</v>
      </c>
      <c r="I15" s="29">
        <f t="shared" si="7"/>
        <v>9609.67</v>
      </c>
      <c r="J15" s="5" t="s">
        <v>3</v>
      </c>
      <c r="K15" s="8">
        <v>162</v>
      </c>
      <c r="L15" s="6" t="s">
        <v>37</v>
      </c>
      <c r="M15" s="1">
        <v>45790</v>
      </c>
      <c r="N15" s="37" t="s">
        <v>26</v>
      </c>
    </row>
    <row r="16" spans="1:16" ht="30" x14ac:dyDescent="0.25">
      <c r="A16" s="23">
        <v>9</v>
      </c>
      <c r="B16" s="24" t="s">
        <v>70</v>
      </c>
      <c r="C16" s="29" t="s">
        <v>4</v>
      </c>
      <c r="D16" s="29">
        <v>24300</v>
      </c>
      <c r="E16" s="23" t="s">
        <v>2</v>
      </c>
      <c r="F16" s="4" t="s">
        <v>67</v>
      </c>
      <c r="G16" s="29">
        <f t="shared" si="5"/>
        <v>24300</v>
      </c>
      <c r="H16" s="4" t="str">
        <f t="shared" si="6"/>
        <v>ร้านคุ้มเงิน</v>
      </c>
      <c r="I16" s="29">
        <f t="shared" si="7"/>
        <v>24300</v>
      </c>
      <c r="J16" s="5" t="s">
        <v>3</v>
      </c>
      <c r="K16" s="8">
        <v>163</v>
      </c>
      <c r="L16" s="6" t="s">
        <v>37</v>
      </c>
      <c r="M16" s="1">
        <v>45791</v>
      </c>
      <c r="N16" s="37" t="s">
        <v>26</v>
      </c>
    </row>
    <row r="17" spans="1:14" ht="30" x14ac:dyDescent="0.25">
      <c r="A17" s="23">
        <v>10</v>
      </c>
      <c r="B17" s="24" t="s">
        <v>71</v>
      </c>
      <c r="C17" s="29" t="s">
        <v>4</v>
      </c>
      <c r="D17" s="29">
        <v>10753.5</v>
      </c>
      <c r="E17" s="23" t="s">
        <v>2</v>
      </c>
      <c r="F17" s="4" t="s">
        <v>69</v>
      </c>
      <c r="G17" s="29">
        <f t="shared" si="5"/>
        <v>10753.5</v>
      </c>
      <c r="H17" s="4" t="str">
        <f t="shared" si="6"/>
        <v>บริษัท คาทรอนิกส์ จำกัด</v>
      </c>
      <c r="I17" s="29">
        <f t="shared" si="7"/>
        <v>10753.5</v>
      </c>
      <c r="J17" s="5" t="s">
        <v>3</v>
      </c>
      <c r="K17" s="8">
        <v>164</v>
      </c>
      <c r="L17" s="6" t="s">
        <v>37</v>
      </c>
      <c r="M17" s="1">
        <v>45791</v>
      </c>
      <c r="N17" s="37" t="s">
        <v>26</v>
      </c>
    </row>
    <row r="18" spans="1:14" ht="30" x14ac:dyDescent="0.25">
      <c r="A18" s="23">
        <v>11</v>
      </c>
      <c r="B18" s="24" t="s">
        <v>72</v>
      </c>
      <c r="C18" s="29" t="s">
        <v>4</v>
      </c>
      <c r="D18" s="29">
        <v>36850.800000000003</v>
      </c>
      <c r="E18" s="23" t="s">
        <v>2</v>
      </c>
      <c r="F18" s="4" t="s">
        <v>79</v>
      </c>
      <c r="G18" s="29">
        <f t="shared" ref="G18:G20" si="8">D18</f>
        <v>36850.800000000003</v>
      </c>
      <c r="H18" s="4" t="str">
        <f t="shared" ref="H18:H20" si="9">(F18)</f>
        <v>บริษัท เมโทรซิสเต็มส์ คอร์ปอเรชั่น จำกัด</v>
      </c>
      <c r="I18" s="29">
        <f t="shared" ref="I18:I20" si="10">D18</f>
        <v>36850.800000000003</v>
      </c>
      <c r="J18" s="5" t="s">
        <v>3</v>
      </c>
      <c r="K18" s="8">
        <v>165</v>
      </c>
      <c r="L18" s="6" t="s">
        <v>37</v>
      </c>
      <c r="M18" s="1">
        <v>45793</v>
      </c>
      <c r="N18" s="37" t="s">
        <v>26</v>
      </c>
    </row>
    <row r="19" spans="1:14" ht="30" x14ac:dyDescent="0.25">
      <c r="A19" s="23">
        <v>12</v>
      </c>
      <c r="B19" s="24" t="s">
        <v>73</v>
      </c>
      <c r="C19" s="29" t="s">
        <v>4</v>
      </c>
      <c r="D19" s="29">
        <v>22804</v>
      </c>
      <c r="E19" s="23" t="s">
        <v>2</v>
      </c>
      <c r="F19" s="4" t="s">
        <v>76</v>
      </c>
      <c r="G19" s="29">
        <f t="shared" si="8"/>
        <v>22804</v>
      </c>
      <c r="H19" s="4" t="str">
        <f t="shared" si="9"/>
        <v>ร้านเท็ดดี้ ไอที  ช็อป</v>
      </c>
      <c r="I19" s="29">
        <f t="shared" si="10"/>
        <v>22804</v>
      </c>
      <c r="J19" s="5" t="s">
        <v>3</v>
      </c>
      <c r="K19" s="8">
        <v>166</v>
      </c>
      <c r="L19" s="6" t="s">
        <v>37</v>
      </c>
      <c r="M19" s="1">
        <v>45793</v>
      </c>
      <c r="N19" s="37" t="s">
        <v>21</v>
      </c>
    </row>
    <row r="20" spans="1:14" ht="30" x14ac:dyDescent="0.25">
      <c r="A20" s="23">
        <v>13</v>
      </c>
      <c r="B20" s="24" t="s">
        <v>74</v>
      </c>
      <c r="C20" s="29" t="s">
        <v>4</v>
      </c>
      <c r="D20" s="29">
        <v>23624.9</v>
      </c>
      <c r="E20" s="23" t="s">
        <v>2</v>
      </c>
      <c r="F20" s="4" t="s">
        <v>60</v>
      </c>
      <c r="G20" s="29">
        <f t="shared" si="8"/>
        <v>23624.9</v>
      </c>
      <c r="H20" s="4" t="str">
        <f t="shared" si="9"/>
        <v>บริษัท ออฟฟิศเมท(ไทย) จำกัด</v>
      </c>
      <c r="I20" s="29">
        <f t="shared" si="10"/>
        <v>23624.9</v>
      </c>
      <c r="J20" s="5" t="s">
        <v>3</v>
      </c>
      <c r="K20" s="8">
        <v>167</v>
      </c>
      <c r="L20" s="6" t="s">
        <v>37</v>
      </c>
      <c r="M20" s="1">
        <v>45796</v>
      </c>
      <c r="N20" s="37" t="s">
        <v>21</v>
      </c>
    </row>
    <row r="21" spans="1:14" ht="30" x14ac:dyDescent="0.25">
      <c r="A21" s="23">
        <v>14</v>
      </c>
      <c r="B21" s="24" t="s">
        <v>75</v>
      </c>
      <c r="C21" s="29" t="s">
        <v>4</v>
      </c>
      <c r="D21" s="29">
        <v>26985.4</v>
      </c>
      <c r="E21" s="23" t="s">
        <v>2</v>
      </c>
      <c r="F21" s="4" t="s">
        <v>64</v>
      </c>
      <c r="G21" s="29">
        <f t="shared" ref="G21" si="11">D21</f>
        <v>26985.4</v>
      </c>
      <c r="H21" s="4" t="str">
        <f t="shared" ref="H21" si="12">(F21)</f>
        <v>บริษัท อรุณพลัส คอร์ปอเรชั่น จำกัด</v>
      </c>
      <c r="I21" s="29">
        <f t="shared" ref="I21" si="13">D21</f>
        <v>26985.4</v>
      </c>
      <c r="J21" s="5" t="s">
        <v>3</v>
      </c>
      <c r="K21" s="8">
        <v>168</v>
      </c>
      <c r="L21" s="6" t="s">
        <v>37</v>
      </c>
      <c r="M21" s="1">
        <v>45797</v>
      </c>
      <c r="N21" s="37" t="s">
        <v>19</v>
      </c>
    </row>
    <row r="22" spans="1:14" ht="30" x14ac:dyDescent="0.25">
      <c r="A22" s="23">
        <v>15</v>
      </c>
      <c r="B22" s="24" t="s">
        <v>75</v>
      </c>
      <c r="C22" s="29" t="s">
        <v>4</v>
      </c>
      <c r="D22" s="29">
        <v>21544.45</v>
      </c>
      <c r="E22" s="23" t="s">
        <v>2</v>
      </c>
      <c r="F22" s="4" t="s">
        <v>77</v>
      </c>
      <c r="G22" s="29">
        <f t="shared" ref="G22:G32" si="14">D22</f>
        <v>21544.45</v>
      </c>
      <c r="H22" s="4" t="str">
        <f t="shared" ref="H22:H32" si="15">(F22)</f>
        <v>บริษัท เอสบี มายด์ ซัพพลาย จำกัด</v>
      </c>
      <c r="I22" s="29">
        <f t="shared" ref="I22:I32" si="16">D22</f>
        <v>21544.45</v>
      </c>
      <c r="J22" s="5" t="s">
        <v>3</v>
      </c>
      <c r="K22" s="8">
        <v>169</v>
      </c>
      <c r="L22" s="6" t="s">
        <v>37</v>
      </c>
      <c r="M22" s="1">
        <v>45797</v>
      </c>
      <c r="N22" s="37"/>
    </row>
    <row r="23" spans="1:14" ht="30" x14ac:dyDescent="0.25">
      <c r="A23" s="23">
        <v>16</v>
      </c>
      <c r="B23" s="24" t="s">
        <v>80</v>
      </c>
      <c r="C23" s="29" t="s">
        <v>4</v>
      </c>
      <c r="D23" s="29">
        <v>79436.800000000003</v>
      </c>
      <c r="E23" s="23" t="s">
        <v>2</v>
      </c>
      <c r="F23" s="4" t="s">
        <v>64</v>
      </c>
      <c r="G23" s="29">
        <f t="shared" si="14"/>
        <v>79436.800000000003</v>
      </c>
      <c r="H23" s="4" t="str">
        <f t="shared" si="15"/>
        <v>บริษัท อรุณพลัส คอร์ปอเรชั่น จำกัด</v>
      </c>
      <c r="I23" s="29">
        <f t="shared" si="16"/>
        <v>79436.800000000003</v>
      </c>
      <c r="J23" s="5" t="s">
        <v>3</v>
      </c>
      <c r="K23" s="8">
        <v>170</v>
      </c>
      <c r="L23" s="6" t="s">
        <v>37</v>
      </c>
      <c r="M23" s="1">
        <v>45797</v>
      </c>
      <c r="N23" s="37"/>
    </row>
    <row r="24" spans="1:14" ht="30" x14ac:dyDescent="0.25">
      <c r="A24" s="23">
        <v>17</v>
      </c>
      <c r="B24" s="24" t="s">
        <v>81</v>
      </c>
      <c r="C24" s="29" t="s">
        <v>4</v>
      </c>
      <c r="D24" s="29">
        <v>13521.59</v>
      </c>
      <c r="E24" s="23" t="s">
        <v>2</v>
      </c>
      <c r="F24" s="4" t="s">
        <v>78</v>
      </c>
      <c r="G24" s="29">
        <f t="shared" si="14"/>
        <v>13521.59</v>
      </c>
      <c r="H24" s="4" t="str">
        <f t="shared" si="15"/>
        <v>ร้านศิริสวัสดิ์</v>
      </c>
      <c r="I24" s="29">
        <f t="shared" si="16"/>
        <v>13521.59</v>
      </c>
      <c r="J24" s="5" t="s">
        <v>3</v>
      </c>
      <c r="K24" s="8">
        <v>171</v>
      </c>
      <c r="L24" s="6" t="s">
        <v>37</v>
      </c>
      <c r="M24" s="1">
        <v>45798</v>
      </c>
      <c r="N24" s="37"/>
    </row>
    <row r="25" spans="1:14" ht="30" x14ac:dyDescent="0.25">
      <c r="A25" s="23">
        <v>18</v>
      </c>
      <c r="B25" s="24" t="s">
        <v>81</v>
      </c>
      <c r="C25" s="29" t="s">
        <v>4</v>
      </c>
      <c r="D25" s="29">
        <v>14027.02</v>
      </c>
      <c r="E25" s="23" t="s">
        <v>2</v>
      </c>
      <c r="F25" s="4" t="s">
        <v>60</v>
      </c>
      <c r="G25" s="29">
        <f t="shared" si="14"/>
        <v>14027.02</v>
      </c>
      <c r="H25" s="4" t="str">
        <f t="shared" si="15"/>
        <v>บริษัท ออฟฟิศเมท(ไทย) จำกัด</v>
      </c>
      <c r="I25" s="29">
        <f t="shared" si="16"/>
        <v>14027.02</v>
      </c>
      <c r="J25" s="5" t="s">
        <v>3</v>
      </c>
      <c r="K25" s="8">
        <v>172</v>
      </c>
      <c r="L25" s="6" t="s">
        <v>37</v>
      </c>
      <c r="M25" s="1">
        <v>45798</v>
      </c>
      <c r="N25" s="37"/>
    </row>
    <row r="26" spans="1:14" ht="45" x14ac:dyDescent="0.25">
      <c r="A26" s="23">
        <v>19</v>
      </c>
      <c r="B26" s="24" t="s">
        <v>83</v>
      </c>
      <c r="C26" s="29" t="s">
        <v>4</v>
      </c>
      <c r="D26" s="29">
        <v>6000</v>
      </c>
      <c r="E26" s="23" t="s">
        <v>2</v>
      </c>
      <c r="F26" s="4" t="s">
        <v>85</v>
      </c>
      <c r="G26" s="29">
        <f t="shared" si="14"/>
        <v>6000</v>
      </c>
      <c r="H26" s="4" t="str">
        <f t="shared" si="15"/>
        <v>สมาคมเพื่อการพัฒนาศิลปะและหัตถศิลป์ไทย</v>
      </c>
      <c r="I26" s="29">
        <f t="shared" si="16"/>
        <v>6000</v>
      </c>
      <c r="J26" s="5" t="s">
        <v>3</v>
      </c>
      <c r="K26" s="8">
        <v>173</v>
      </c>
      <c r="L26" s="6" t="s">
        <v>37</v>
      </c>
      <c r="M26" s="1">
        <v>45803</v>
      </c>
      <c r="N26" s="37"/>
    </row>
    <row r="27" spans="1:14" ht="30" x14ac:dyDescent="0.25">
      <c r="A27" s="23">
        <v>20</v>
      </c>
      <c r="B27" s="24" t="s">
        <v>84</v>
      </c>
      <c r="C27" s="29" t="s">
        <v>4</v>
      </c>
      <c r="D27" s="29">
        <v>13240</v>
      </c>
      <c r="E27" s="23" t="s">
        <v>2</v>
      </c>
      <c r="F27" s="4" t="s">
        <v>86</v>
      </c>
      <c r="G27" s="29">
        <f t="shared" si="14"/>
        <v>13240</v>
      </c>
      <c r="H27" s="4" t="str">
        <f t="shared" si="15"/>
        <v>ร้านธงอารี</v>
      </c>
      <c r="I27" s="29">
        <f t="shared" si="16"/>
        <v>13240</v>
      </c>
      <c r="J27" s="5" t="s">
        <v>3</v>
      </c>
      <c r="K27" s="8">
        <v>174</v>
      </c>
      <c r="L27" s="6" t="s">
        <v>37</v>
      </c>
      <c r="M27" s="1">
        <v>45803</v>
      </c>
      <c r="N27" s="37"/>
    </row>
    <row r="28" spans="1:14" ht="30" x14ac:dyDescent="0.25">
      <c r="A28" s="23">
        <v>21</v>
      </c>
      <c r="B28" s="24" t="s">
        <v>82</v>
      </c>
      <c r="C28" s="29" t="s">
        <v>4</v>
      </c>
      <c r="D28" s="29">
        <v>6955</v>
      </c>
      <c r="E28" s="23" t="s">
        <v>2</v>
      </c>
      <c r="F28" s="4" t="s">
        <v>61</v>
      </c>
      <c r="G28" s="29">
        <f t="shared" si="14"/>
        <v>6955</v>
      </c>
      <c r="H28" s="4" t="str">
        <f t="shared" si="15"/>
        <v>บริษัท พีดีแอนด์พี อินเตอร์เนชั่นแนล จำกัด</v>
      </c>
      <c r="I28" s="29">
        <f t="shared" si="16"/>
        <v>6955</v>
      </c>
      <c r="J28" s="5" t="s">
        <v>3</v>
      </c>
      <c r="K28" s="8">
        <v>175</v>
      </c>
      <c r="L28" s="6" t="s">
        <v>37</v>
      </c>
      <c r="M28" s="1">
        <v>45804</v>
      </c>
      <c r="N28" s="37"/>
    </row>
    <row r="29" spans="1:14" ht="30" x14ac:dyDescent="0.25">
      <c r="A29" s="23">
        <v>22</v>
      </c>
      <c r="B29" s="24" t="s">
        <v>59</v>
      </c>
      <c r="C29" s="29" t="s">
        <v>4</v>
      </c>
      <c r="D29" s="29">
        <v>59406.400000000001</v>
      </c>
      <c r="E29" s="23" t="s">
        <v>2</v>
      </c>
      <c r="F29" s="4" t="s">
        <v>64</v>
      </c>
      <c r="G29" s="29">
        <f t="shared" si="14"/>
        <v>59406.400000000001</v>
      </c>
      <c r="H29" s="4" t="str">
        <f t="shared" si="15"/>
        <v>บริษัท อรุณพลัส คอร์ปอเรชั่น จำกัด</v>
      </c>
      <c r="I29" s="29">
        <f t="shared" si="16"/>
        <v>59406.400000000001</v>
      </c>
      <c r="J29" s="5" t="s">
        <v>3</v>
      </c>
      <c r="K29" s="8">
        <v>176</v>
      </c>
      <c r="L29" s="6" t="s">
        <v>37</v>
      </c>
      <c r="M29" s="1">
        <v>45804</v>
      </c>
      <c r="N29" s="37"/>
    </row>
    <row r="30" spans="1:14" ht="30" x14ac:dyDescent="0.25">
      <c r="A30" s="23">
        <v>23</v>
      </c>
      <c r="B30" s="24" t="s">
        <v>88</v>
      </c>
      <c r="C30" s="29" t="s">
        <v>4</v>
      </c>
      <c r="D30" s="29">
        <v>50573.55</v>
      </c>
      <c r="E30" s="23" t="s">
        <v>2</v>
      </c>
      <c r="F30" s="4" t="s">
        <v>64</v>
      </c>
      <c r="G30" s="29">
        <f t="shared" si="14"/>
        <v>50573.55</v>
      </c>
      <c r="H30" s="4" t="str">
        <f t="shared" si="15"/>
        <v>บริษัท อรุณพลัส คอร์ปอเรชั่น จำกัด</v>
      </c>
      <c r="I30" s="29">
        <f t="shared" si="16"/>
        <v>50573.55</v>
      </c>
      <c r="J30" s="5" t="s">
        <v>3</v>
      </c>
      <c r="K30" s="8">
        <v>177</v>
      </c>
      <c r="L30" s="6" t="s">
        <v>37</v>
      </c>
      <c r="M30" s="1">
        <v>45806</v>
      </c>
      <c r="N30" s="37"/>
    </row>
    <row r="31" spans="1:14" ht="30" x14ac:dyDescent="0.25">
      <c r="A31" s="23">
        <v>24</v>
      </c>
      <c r="B31" s="24" t="s">
        <v>89</v>
      </c>
      <c r="C31" s="29" t="s">
        <v>4</v>
      </c>
      <c r="D31" s="29">
        <v>21282.3</v>
      </c>
      <c r="E31" s="23" t="s">
        <v>2</v>
      </c>
      <c r="F31" s="4" t="s">
        <v>87</v>
      </c>
      <c r="G31" s="29">
        <f t="shared" si="14"/>
        <v>21282.3</v>
      </c>
      <c r="H31" s="4" t="str">
        <f t="shared" si="15"/>
        <v>บริษัท ต.สมานพันธ์ฮาร์ดแวร์ จำกัด</v>
      </c>
      <c r="I31" s="29">
        <f t="shared" si="16"/>
        <v>21282.3</v>
      </c>
      <c r="J31" s="5" t="s">
        <v>3</v>
      </c>
      <c r="K31" s="8">
        <v>178</v>
      </c>
      <c r="L31" s="6" t="s">
        <v>37</v>
      </c>
      <c r="M31" s="1">
        <v>45806</v>
      </c>
      <c r="N31" s="37"/>
    </row>
    <row r="32" spans="1:14" ht="30" x14ac:dyDescent="0.25">
      <c r="A32" s="23">
        <v>25</v>
      </c>
      <c r="B32" s="24" t="s">
        <v>90</v>
      </c>
      <c r="C32" s="29" t="s">
        <v>4</v>
      </c>
      <c r="D32" s="29">
        <v>19300</v>
      </c>
      <c r="E32" s="23" t="s">
        <v>2</v>
      </c>
      <c r="F32" s="4" t="s">
        <v>67</v>
      </c>
      <c r="G32" s="29">
        <f t="shared" si="14"/>
        <v>19300</v>
      </c>
      <c r="H32" s="4" t="str">
        <f t="shared" si="15"/>
        <v>ร้านคุ้มเงิน</v>
      </c>
      <c r="I32" s="29">
        <f t="shared" si="16"/>
        <v>19300</v>
      </c>
      <c r="J32" s="5" t="s">
        <v>3</v>
      </c>
      <c r="K32" s="8">
        <v>179</v>
      </c>
      <c r="L32" s="6" t="s">
        <v>37</v>
      </c>
      <c r="M32" s="1">
        <v>45807</v>
      </c>
      <c r="N32" s="37"/>
    </row>
    <row r="33" spans="1:14" x14ac:dyDescent="0.25">
      <c r="A33" s="40"/>
      <c r="B33" s="38"/>
      <c r="C33" s="39"/>
      <c r="D33" s="39"/>
      <c r="E33" s="40"/>
      <c r="F33" s="41"/>
      <c r="G33" s="39"/>
      <c r="H33" s="41"/>
      <c r="I33" s="39"/>
      <c r="J33" s="42"/>
      <c r="K33" s="43"/>
      <c r="L33" s="44"/>
      <c r="M33" s="45"/>
    </row>
    <row r="34" spans="1:14" x14ac:dyDescent="0.25">
      <c r="A34" s="40"/>
      <c r="B34" s="38"/>
      <c r="C34" s="39"/>
      <c r="D34" s="39"/>
      <c r="E34" s="40"/>
      <c r="F34" s="41"/>
      <c r="G34" s="39"/>
      <c r="H34" s="41"/>
      <c r="I34" s="39"/>
      <c r="J34" s="42"/>
      <c r="K34" s="43"/>
      <c r="L34" s="44"/>
      <c r="M34" s="45"/>
    </row>
    <row r="35" spans="1:14" x14ac:dyDescent="0.25">
      <c r="A35" s="52" t="s">
        <v>16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47"/>
    </row>
    <row r="36" spans="1:14" ht="75" x14ac:dyDescent="0.25">
      <c r="A36" s="2">
        <v>1</v>
      </c>
      <c r="B36" s="3" t="s">
        <v>91</v>
      </c>
      <c r="C36" s="29" t="s">
        <v>4</v>
      </c>
      <c r="D36" s="29">
        <v>11600</v>
      </c>
      <c r="E36" s="23" t="s">
        <v>2</v>
      </c>
      <c r="F36" s="4" t="s">
        <v>93</v>
      </c>
      <c r="G36" s="29">
        <f t="shared" ref="G36:G85" si="17">D36</f>
        <v>11600</v>
      </c>
      <c r="H36" s="4" t="str">
        <f t="shared" ref="H36:H85" si="18">(F36)</f>
        <v>นายสุเทพ วงศ์ดีอินทร์</v>
      </c>
      <c r="I36" s="29">
        <f t="shared" ref="I36:I85" si="19">D36</f>
        <v>11600</v>
      </c>
      <c r="J36" s="5" t="s">
        <v>3</v>
      </c>
      <c r="K36" s="8">
        <v>398</v>
      </c>
      <c r="L36" s="6" t="s">
        <v>37</v>
      </c>
      <c r="M36" s="1">
        <v>45778</v>
      </c>
      <c r="N36" s="37" t="s">
        <v>27</v>
      </c>
    </row>
    <row r="37" spans="1:14" ht="75" x14ac:dyDescent="0.25">
      <c r="A37" s="2">
        <v>2</v>
      </c>
      <c r="B37" s="32" t="s">
        <v>169</v>
      </c>
      <c r="C37" s="29" t="s">
        <v>4</v>
      </c>
      <c r="D37" s="29">
        <v>485900</v>
      </c>
      <c r="E37" s="23" t="s">
        <v>2</v>
      </c>
      <c r="F37" s="4" t="s">
        <v>94</v>
      </c>
      <c r="G37" s="29">
        <f t="shared" si="17"/>
        <v>485900</v>
      </c>
      <c r="H37" s="4" t="str">
        <f t="shared" si="18"/>
        <v>บริษัท เอ้าท์ดู ดีดี จำกัด</v>
      </c>
      <c r="I37" s="29">
        <f t="shared" si="19"/>
        <v>485900</v>
      </c>
      <c r="J37" s="5" t="s">
        <v>3</v>
      </c>
      <c r="K37" s="8">
        <v>399</v>
      </c>
      <c r="L37" s="6" t="s">
        <v>37</v>
      </c>
      <c r="M37" s="1">
        <v>45778</v>
      </c>
      <c r="N37" s="37" t="s">
        <v>27</v>
      </c>
    </row>
    <row r="38" spans="1:14" ht="60" x14ac:dyDescent="0.25">
      <c r="A38" s="2">
        <v>3</v>
      </c>
      <c r="B38" s="3" t="s">
        <v>92</v>
      </c>
      <c r="C38" s="29" t="s">
        <v>4</v>
      </c>
      <c r="D38" s="29">
        <v>386270</v>
      </c>
      <c r="E38" s="23" t="s">
        <v>2</v>
      </c>
      <c r="F38" s="4" t="s">
        <v>95</v>
      </c>
      <c r="G38" s="29">
        <f t="shared" si="17"/>
        <v>386270</v>
      </c>
      <c r="H38" s="4" t="str">
        <f t="shared" si="18"/>
        <v>บริษัท สิญจนาคม คอร์ปอเรชั่น จำกัด</v>
      </c>
      <c r="I38" s="29">
        <f t="shared" si="19"/>
        <v>386270</v>
      </c>
      <c r="J38" s="5" t="s">
        <v>3</v>
      </c>
      <c r="K38" s="8">
        <v>400</v>
      </c>
      <c r="L38" s="6" t="s">
        <v>37</v>
      </c>
      <c r="M38" s="1">
        <v>45778</v>
      </c>
      <c r="N38" s="37" t="s">
        <v>27</v>
      </c>
    </row>
    <row r="39" spans="1:14" ht="30" x14ac:dyDescent="0.25">
      <c r="A39" s="2">
        <v>4</v>
      </c>
      <c r="B39" s="3" t="s">
        <v>168</v>
      </c>
      <c r="C39" s="29" t="s">
        <v>4</v>
      </c>
      <c r="D39" s="29">
        <v>28890</v>
      </c>
      <c r="E39" s="23" t="s">
        <v>2</v>
      </c>
      <c r="F39" s="4" t="s">
        <v>96</v>
      </c>
      <c r="G39" s="29">
        <f t="shared" si="17"/>
        <v>28890</v>
      </c>
      <c r="H39" s="4" t="str">
        <f t="shared" si="18"/>
        <v>ร้านไทยโมเดอร์นกราฟ</v>
      </c>
      <c r="I39" s="29">
        <f t="shared" si="19"/>
        <v>28890</v>
      </c>
      <c r="J39" s="5" t="s">
        <v>3</v>
      </c>
      <c r="K39" s="8">
        <v>401</v>
      </c>
      <c r="L39" s="6" t="s">
        <v>37</v>
      </c>
      <c r="M39" s="1">
        <v>45779</v>
      </c>
      <c r="N39" s="37" t="s">
        <v>28</v>
      </c>
    </row>
    <row r="40" spans="1:14" ht="30" x14ac:dyDescent="0.25">
      <c r="A40" s="2">
        <v>5</v>
      </c>
      <c r="B40" s="3" t="s">
        <v>170</v>
      </c>
      <c r="C40" s="29" t="s">
        <v>4</v>
      </c>
      <c r="D40" s="29">
        <v>48960</v>
      </c>
      <c r="E40" s="23" t="s">
        <v>2</v>
      </c>
      <c r="F40" s="4" t="s">
        <v>97</v>
      </c>
      <c r="G40" s="29">
        <f t="shared" si="17"/>
        <v>48960</v>
      </c>
      <c r="H40" s="4" t="str">
        <f t="shared" si="18"/>
        <v>บริษัท โทรคมนาคมแห่งชาติ จำกัด(มหาชน)</v>
      </c>
      <c r="I40" s="29">
        <f t="shared" si="19"/>
        <v>48960</v>
      </c>
      <c r="J40" s="5" t="s">
        <v>3</v>
      </c>
      <c r="K40" s="8">
        <v>402</v>
      </c>
      <c r="L40" s="6" t="s">
        <v>37</v>
      </c>
      <c r="M40" s="1">
        <v>45779</v>
      </c>
      <c r="N40" s="37" t="s">
        <v>19</v>
      </c>
    </row>
    <row r="41" spans="1:14" ht="60" x14ac:dyDescent="0.25">
      <c r="A41" s="2">
        <v>6</v>
      </c>
      <c r="B41" s="3" t="s">
        <v>99</v>
      </c>
      <c r="C41" s="29" t="s">
        <v>4</v>
      </c>
      <c r="D41" s="29">
        <v>80000</v>
      </c>
      <c r="E41" s="23" t="s">
        <v>2</v>
      </c>
      <c r="F41" s="4" t="s">
        <v>98</v>
      </c>
      <c r="G41" s="29">
        <f t="shared" si="17"/>
        <v>80000</v>
      </c>
      <c r="H41" s="4" t="str">
        <f t="shared" si="18"/>
        <v>บริษัท แทรเวิลไฟลท์ จำกัด</v>
      </c>
      <c r="I41" s="29">
        <f t="shared" si="19"/>
        <v>80000</v>
      </c>
      <c r="J41" s="5" t="s">
        <v>3</v>
      </c>
      <c r="K41" s="8">
        <v>403</v>
      </c>
      <c r="L41" s="6" t="s">
        <v>37</v>
      </c>
      <c r="M41" s="1">
        <v>45783</v>
      </c>
      <c r="N41" s="37" t="s">
        <v>29</v>
      </c>
    </row>
    <row r="42" spans="1:14" ht="60" x14ac:dyDescent="0.25">
      <c r="A42" s="2">
        <v>7</v>
      </c>
      <c r="B42" s="3" t="s">
        <v>100</v>
      </c>
      <c r="C42" s="29" t="s">
        <v>4</v>
      </c>
      <c r="D42" s="29">
        <v>120000</v>
      </c>
      <c r="E42" s="23" t="s">
        <v>2</v>
      </c>
      <c r="F42" s="4" t="s">
        <v>98</v>
      </c>
      <c r="G42" s="29">
        <f t="shared" si="17"/>
        <v>120000</v>
      </c>
      <c r="H42" s="4" t="str">
        <f t="shared" si="18"/>
        <v>บริษัท แทรเวิลไฟลท์ จำกัด</v>
      </c>
      <c r="I42" s="29">
        <f t="shared" si="19"/>
        <v>120000</v>
      </c>
      <c r="J42" s="5" t="s">
        <v>3</v>
      </c>
      <c r="K42" s="8">
        <v>404</v>
      </c>
      <c r="L42" s="6" t="s">
        <v>37</v>
      </c>
      <c r="M42" s="1">
        <v>45783</v>
      </c>
      <c r="N42" s="37" t="s">
        <v>21</v>
      </c>
    </row>
    <row r="43" spans="1:14" ht="60" x14ac:dyDescent="0.25">
      <c r="A43" s="2">
        <v>8</v>
      </c>
      <c r="B43" s="3" t="s">
        <v>101</v>
      </c>
      <c r="C43" s="29" t="s">
        <v>4</v>
      </c>
      <c r="D43" s="29">
        <v>100000</v>
      </c>
      <c r="E43" s="23" t="s">
        <v>2</v>
      </c>
      <c r="F43" s="4" t="s">
        <v>98</v>
      </c>
      <c r="G43" s="29">
        <f t="shared" si="17"/>
        <v>100000</v>
      </c>
      <c r="H43" s="4" t="str">
        <f t="shared" si="18"/>
        <v>บริษัท แทรเวิลไฟลท์ จำกัด</v>
      </c>
      <c r="I43" s="29">
        <f t="shared" si="19"/>
        <v>100000</v>
      </c>
      <c r="J43" s="5" t="s">
        <v>3</v>
      </c>
      <c r="K43" s="8">
        <v>405</v>
      </c>
      <c r="L43" s="6" t="s">
        <v>37</v>
      </c>
      <c r="M43" s="1">
        <v>45783</v>
      </c>
      <c r="N43" s="37" t="s">
        <v>21</v>
      </c>
    </row>
    <row r="44" spans="1:14" ht="30" x14ac:dyDescent="0.25">
      <c r="A44" s="2">
        <v>9</v>
      </c>
      <c r="B44" s="32" t="s">
        <v>102</v>
      </c>
      <c r="C44" s="29" t="s">
        <v>4</v>
      </c>
      <c r="D44" s="29">
        <v>35000</v>
      </c>
      <c r="E44" s="23" t="s">
        <v>2</v>
      </c>
      <c r="F44" s="4" t="s">
        <v>94</v>
      </c>
      <c r="G44" s="29">
        <f t="shared" si="17"/>
        <v>35000</v>
      </c>
      <c r="H44" s="4" t="str">
        <f t="shared" si="18"/>
        <v>บริษัท เอ้าท์ดู ดีดี จำกัด</v>
      </c>
      <c r="I44" s="29">
        <f t="shared" si="19"/>
        <v>35000</v>
      </c>
      <c r="J44" s="5" t="s">
        <v>3</v>
      </c>
      <c r="K44" s="8">
        <v>406</v>
      </c>
      <c r="L44" s="6" t="s">
        <v>37</v>
      </c>
      <c r="M44" s="1">
        <v>45783</v>
      </c>
      <c r="N44" s="37" t="s">
        <v>21</v>
      </c>
    </row>
    <row r="45" spans="1:14" ht="30" x14ac:dyDescent="0.25">
      <c r="A45" s="2">
        <v>10</v>
      </c>
      <c r="B45" s="3" t="s">
        <v>103</v>
      </c>
      <c r="C45" s="29" t="s">
        <v>4</v>
      </c>
      <c r="D45" s="29">
        <v>30000</v>
      </c>
      <c r="E45" s="23" t="s">
        <v>2</v>
      </c>
      <c r="F45" s="4" t="s">
        <v>94</v>
      </c>
      <c r="G45" s="29">
        <f t="shared" si="17"/>
        <v>30000</v>
      </c>
      <c r="H45" s="4" t="str">
        <f t="shared" si="18"/>
        <v>บริษัท เอ้าท์ดู ดีดี จำกัด</v>
      </c>
      <c r="I45" s="29">
        <f t="shared" si="19"/>
        <v>30000</v>
      </c>
      <c r="J45" s="5" t="s">
        <v>3</v>
      </c>
      <c r="K45" s="8">
        <v>407</v>
      </c>
      <c r="L45" s="6" t="s">
        <v>37</v>
      </c>
      <c r="M45" s="1">
        <v>45784</v>
      </c>
      <c r="N45" s="37" t="s">
        <v>30</v>
      </c>
    </row>
    <row r="46" spans="1:14" ht="45" x14ac:dyDescent="0.25">
      <c r="A46" s="2">
        <v>11</v>
      </c>
      <c r="B46" s="3" t="s">
        <v>106</v>
      </c>
      <c r="C46" s="29" t="s">
        <v>4</v>
      </c>
      <c r="D46" s="29">
        <v>477500</v>
      </c>
      <c r="E46" s="23" t="s">
        <v>2</v>
      </c>
      <c r="F46" s="4" t="s">
        <v>104</v>
      </c>
      <c r="G46" s="29">
        <f t="shared" si="17"/>
        <v>477500</v>
      </c>
      <c r="H46" s="4" t="str">
        <f t="shared" si="18"/>
        <v>บริษัท ธนอรุณการพิมพ์ จำกัด</v>
      </c>
      <c r="I46" s="29">
        <f t="shared" si="19"/>
        <v>477500</v>
      </c>
      <c r="J46" s="5" t="s">
        <v>3</v>
      </c>
      <c r="K46" s="8">
        <v>408</v>
      </c>
      <c r="L46" s="6" t="s">
        <v>37</v>
      </c>
      <c r="M46" s="1">
        <v>45785</v>
      </c>
      <c r="N46" s="37" t="s">
        <v>22</v>
      </c>
    </row>
    <row r="47" spans="1:14" ht="90" x14ac:dyDescent="0.25">
      <c r="A47" s="2">
        <v>12</v>
      </c>
      <c r="B47" s="3" t="s">
        <v>171</v>
      </c>
      <c r="C47" s="29" t="s">
        <v>4</v>
      </c>
      <c r="D47" s="29">
        <v>26000</v>
      </c>
      <c r="E47" s="23" t="s">
        <v>2</v>
      </c>
      <c r="F47" s="4" t="s">
        <v>105</v>
      </c>
      <c r="G47" s="29">
        <f t="shared" si="17"/>
        <v>26000</v>
      </c>
      <c r="H47" s="4" t="str">
        <f t="shared" si="18"/>
        <v>นายชิษณุพงษ์ สุวรรณ</v>
      </c>
      <c r="I47" s="29">
        <f t="shared" si="19"/>
        <v>26000</v>
      </c>
      <c r="J47" s="5" t="s">
        <v>3</v>
      </c>
      <c r="K47" s="8">
        <v>409</v>
      </c>
      <c r="L47" s="6" t="s">
        <v>37</v>
      </c>
      <c r="M47" s="1">
        <v>45790</v>
      </c>
      <c r="N47" s="37" t="s">
        <v>31</v>
      </c>
    </row>
    <row r="48" spans="1:14" ht="45" x14ac:dyDescent="0.25">
      <c r="A48" s="2">
        <v>13</v>
      </c>
      <c r="B48" s="32" t="s">
        <v>109</v>
      </c>
      <c r="C48" s="29" t="s">
        <v>4</v>
      </c>
      <c r="D48" s="29">
        <v>499677.3</v>
      </c>
      <c r="E48" s="23" t="s">
        <v>2</v>
      </c>
      <c r="F48" s="4" t="s">
        <v>107</v>
      </c>
      <c r="G48" s="29">
        <f t="shared" si="17"/>
        <v>499677.3</v>
      </c>
      <c r="H48" s="4" t="str">
        <f t="shared" si="18"/>
        <v>บริษัท พีทูอีเว้นท์ จำกัด</v>
      </c>
      <c r="I48" s="29">
        <f t="shared" si="19"/>
        <v>499677.3</v>
      </c>
      <c r="J48" s="33" t="s">
        <v>3</v>
      </c>
      <c r="K48" s="8">
        <v>410</v>
      </c>
      <c r="L48" s="6" t="s">
        <v>37</v>
      </c>
      <c r="M48" s="1">
        <v>45790</v>
      </c>
      <c r="N48" s="37" t="s">
        <v>31</v>
      </c>
    </row>
    <row r="49" spans="1:14" ht="30" x14ac:dyDescent="0.25">
      <c r="A49" s="2">
        <v>14</v>
      </c>
      <c r="B49" s="32" t="s">
        <v>110</v>
      </c>
      <c r="C49" s="29" t="s">
        <v>4</v>
      </c>
      <c r="D49" s="29">
        <v>107000</v>
      </c>
      <c r="E49" s="23" t="s">
        <v>2</v>
      </c>
      <c r="F49" s="4" t="s">
        <v>108</v>
      </c>
      <c r="G49" s="29">
        <f t="shared" si="17"/>
        <v>107000</v>
      </c>
      <c r="H49" s="4" t="str">
        <f t="shared" si="18"/>
        <v>บริษัท อีเค เอส กรุ๊ป จำกัด</v>
      </c>
      <c r="I49" s="29">
        <f t="shared" si="19"/>
        <v>107000</v>
      </c>
      <c r="J49" s="33" t="s">
        <v>3</v>
      </c>
      <c r="K49" s="8">
        <v>411</v>
      </c>
      <c r="L49" s="6" t="s">
        <v>37</v>
      </c>
      <c r="M49" s="1">
        <v>45790</v>
      </c>
      <c r="N49" s="37" t="s">
        <v>29</v>
      </c>
    </row>
    <row r="50" spans="1:14" ht="30" x14ac:dyDescent="0.25">
      <c r="A50" s="2">
        <v>15</v>
      </c>
      <c r="B50" s="3" t="s">
        <v>113</v>
      </c>
      <c r="C50" s="29" t="s">
        <v>4</v>
      </c>
      <c r="D50" s="29">
        <v>19344</v>
      </c>
      <c r="E50" s="23" t="s">
        <v>2</v>
      </c>
      <c r="F50" s="4" t="s">
        <v>111</v>
      </c>
      <c r="G50" s="29">
        <f t="shared" si="17"/>
        <v>19344</v>
      </c>
      <c r="H50" s="4" t="str">
        <f t="shared" si="18"/>
        <v>นางสาวพิมพ์ชนก ทองหยิบ</v>
      </c>
      <c r="I50" s="29">
        <f t="shared" si="19"/>
        <v>19344</v>
      </c>
      <c r="J50" s="5" t="s">
        <v>3</v>
      </c>
      <c r="K50" s="8">
        <v>412</v>
      </c>
      <c r="L50" s="6" t="s">
        <v>37</v>
      </c>
      <c r="M50" s="1">
        <v>45790</v>
      </c>
      <c r="N50" s="37" t="s">
        <v>32</v>
      </c>
    </row>
    <row r="51" spans="1:14" ht="60" x14ac:dyDescent="0.25">
      <c r="A51" s="2">
        <v>16</v>
      </c>
      <c r="B51" s="3" t="s">
        <v>114</v>
      </c>
      <c r="C51" s="29" t="s">
        <v>4</v>
      </c>
      <c r="D51" s="29">
        <v>23500</v>
      </c>
      <c r="E51" s="23" t="s">
        <v>2</v>
      </c>
      <c r="F51" s="4" t="s">
        <v>105</v>
      </c>
      <c r="G51" s="29">
        <f t="shared" si="17"/>
        <v>23500</v>
      </c>
      <c r="H51" s="4" t="str">
        <f t="shared" si="18"/>
        <v>นายชิษณุพงษ์ สุวรรณ</v>
      </c>
      <c r="I51" s="29">
        <f t="shared" si="19"/>
        <v>23500</v>
      </c>
      <c r="J51" s="5" t="s">
        <v>3</v>
      </c>
      <c r="K51" s="8">
        <v>413</v>
      </c>
      <c r="L51" s="6" t="s">
        <v>37</v>
      </c>
      <c r="M51" s="1">
        <v>45791</v>
      </c>
      <c r="N51" s="37" t="s">
        <v>27</v>
      </c>
    </row>
    <row r="52" spans="1:14" ht="30" x14ac:dyDescent="0.25">
      <c r="A52" s="2">
        <v>17</v>
      </c>
      <c r="B52" s="3" t="s">
        <v>115</v>
      </c>
      <c r="C52" s="29" t="s">
        <v>4</v>
      </c>
      <c r="D52" s="29">
        <v>40000</v>
      </c>
      <c r="E52" s="23" t="s">
        <v>2</v>
      </c>
      <c r="F52" s="4" t="s">
        <v>112</v>
      </c>
      <c r="G52" s="29">
        <f t="shared" si="17"/>
        <v>40000</v>
      </c>
      <c r="H52" s="4" t="str">
        <f t="shared" si="18"/>
        <v>บริษัท สตูดิโอคริสตอส จำกัด</v>
      </c>
      <c r="I52" s="29">
        <f t="shared" si="19"/>
        <v>40000</v>
      </c>
      <c r="J52" s="5" t="s">
        <v>3</v>
      </c>
      <c r="K52" s="8">
        <v>414</v>
      </c>
      <c r="L52" s="6" t="s">
        <v>37</v>
      </c>
      <c r="M52" s="1">
        <v>45791</v>
      </c>
      <c r="N52" s="37" t="s">
        <v>27</v>
      </c>
    </row>
    <row r="53" spans="1:14" ht="30" x14ac:dyDescent="0.25">
      <c r="A53" s="2">
        <v>18</v>
      </c>
      <c r="B53" s="3" t="s">
        <v>116</v>
      </c>
      <c r="C53" s="29" t="s">
        <v>4</v>
      </c>
      <c r="D53" s="29">
        <v>26386.2</v>
      </c>
      <c r="E53" s="23" t="s">
        <v>2</v>
      </c>
      <c r="F53" s="4" t="s">
        <v>96</v>
      </c>
      <c r="G53" s="29">
        <f t="shared" si="17"/>
        <v>26386.2</v>
      </c>
      <c r="H53" s="4" t="str">
        <f t="shared" si="18"/>
        <v>ร้านไทยโมเดอร์นกราฟ</v>
      </c>
      <c r="I53" s="29">
        <f t="shared" si="19"/>
        <v>26386.2</v>
      </c>
      <c r="J53" s="5" t="s">
        <v>3</v>
      </c>
      <c r="K53" s="8">
        <v>415</v>
      </c>
      <c r="L53" s="6" t="s">
        <v>37</v>
      </c>
      <c r="M53" s="1">
        <v>45791</v>
      </c>
      <c r="N53" s="37" t="s">
        <v>27</v>
      </c>
    </row>
    <row r="54" spans="1:14" ht="30" x14ac:dyDescent="0.25">
      <c r="A54" s="2">
        <v>19</v>
      </c>
      <c r="B54" s="3" t="s">
        <v>119</v>
      </c>
      <c r="C54" s="29" t="s">
        <v>4</v>
      </c>
      <c r="D54" s="29">
        <v>26750</v>
      </c>
      <c r="E54" s="23" t="s">
        <v>2</v>
      </c>
      <c r="F54" s="4" t="s">
        <v>117</v>
      </c>
      <c r="G54" s="29">
        <f t="shared" si="17"/>
        <v>26750</v>
      </c>
      <c r="H54" s="4" t="str">
        <f t="shared" si="18"/>
        <v xml:space="preserve">ห้างหุ้นส่วนจำกัด วีวีเอ็นเอส.พลัส </v>
      </c>
      <c r="I54" s="29">
        <f t="shared" si="19"/>
        <v>26750</v>
      </c>
      <c r="J54" s="5" t="s">
        <v>3</v>
      </c>
      <c r="K54" s="8">
        <v>416</v>
      </c>
      <c r="L54" s="6" t="s">
        <v>37</v>
      </c>
      <c r="M54" s="1">
        <v>45791</v>
      </c>
      <c r="N54" s="37" t="s">
        <v>27</v>
      </c>
    </row>
    <row r="55" spans="1:14" ht="45" x14ac:dyDescent="0.25">
      <c r="A55" s="2">
        <v>20</v>
      </c>
      <c r="B55" s="3" t="s">
        <v>172</v>
      </c>
      <c r="C55" s="29" t="s">
        <v>4</v>
      </c>
      <c r="D55" s="29">
        <v>8000</v>
      </c>
      <c r="E55" s="23" t="s">
        <v>2</v>
      </c>
      <c r="F55" s="4" t="s">
        <v>118</v>
      </c>
      <c r="G55" s="29">
        <f t="shared" si="17"/>
        <v>8000</v>
      </c>
      <c r="H55" s="4" t="str">
        <f t="shared" si="18"/>
        <v>นายสมจิต ส่องสา</v>
      </c>
      <c r="I55" s="29">
        <f t="shared" si="19"/>
        <v>8000</v>
      </c>
      <c r="J55" s="5" t="s">
        <v>3</v>
      </c>
      <c r="K55" s="8">
        <v>417</v>
      </c>
      <c r="L55" s="6" t="s">
        <v>37</v>
      </c>
      <c r="M55" s="1">
        <v>45791</v>
      </c>
      <c r="N55" s="37" t="s">
        <v>27</v>
      </c>
    </row>
    <row r="56" spans="1:14" ht="75" x14ac:dyDescent="0.25">
      <c r="A56" s="2">
        <v>21</v>
      </c>
      <c r="B56" s="3" t="s">
        <v>173</v>
      </c>
      <c r="C56" s="29" t="s">
        <v>4</v>
      </c>
      <c r="D56" s="29">
        <v>25000</v>
      </c>
      <c r="E56" s="23" t="s">
        <v>2</v>
      </c>
      <c r="F56" s="4" t="s">
        <v>94</v>
      </c>
      <c r="G56" s="29">
        <f t="shared" si="17"/>
        <v>25000</v>
      </c>
      <c r="H56" s="4" t="str">
        <f t="shared" si="18"/>
        <v>บริษัท เอ้าท์ดู ดีดี จำกัด</v>
      </c>
      <c r="I56" s="29">
        <f t="shared" si="19"/>
        <v>25000</v>
      </c>
      <c r="J56" s="5" t="s">
        <v>3</v>
      </c>
      <c r="K56" s="8">
        <v>418</v>
      </c>
      <c r="L56" s="6" t="s">
        <v>37</v>
      </c>
      <c r="M56" s="1">
        <v>45791</v>
      </c>
      <c r="N56" s="37" t="s">
        <v>27</v>
      </c>
    </row>
    <row r="57" spans="1:14" ht="30" x14ac:dyDescent="0.25">
      <c r="A57" s="2">
        <v>22</v>
      </c>
      <c r="B57" s="3" t="s">
        <v>120</v>
      </c>
      <c r="C57" s="29" t="s">
        <v>4</v>
      </c>
      <c r="D57" s="48">
        <v>29960</v>
      </c>
      <c r="E57" s="23" t="s">
        <v>2</v>
      </c>
      <c r="F57" s="4" t="s">
        <v>166</v>
      </c>
      <c r="G57" s="29">
        <f t="shared" si="17"/>
        <v>29960</v>
      </c>
      <c r="H57" s="4" t="str">
        <f t="shared" si="18"/>
        <v>บริษัท ลิ้งเกจ เทค จำกัด</v>
      </c>
      <c r="I57" s="29">
        <f t="shared" si="19"/>
        <v>29960</v>
      </c>
      <c r="J57" s="5" t="s">
        <v>3</v>
      </c>
      <c r="K57" s="8">
        <v>419</v>
      </c>
      <c r="L57" s="6" t="s">
        <v>37</v>
      </c>
      <c r="M57" s="1">
        <v>45791</v>
      </c>
      <c r="N57" s="37" t="s">
        <v>27</v>
      </c>
    </row>
    <row r="58" spans="1:14" ht="60" x14ac:dyDescent="0.25">
      <c r="A58" s="2">
        <v>23</v>
      </c>
      <c r="B58" s="3" t="s">
        <v>167</v>
      </c>
      <c r="C58" s="29" t="s">
        <v>4</v>
      </c>
      <c r="D58" s="29">
        <v>365000</v>
      </c>
      <c r="E58" s="23" t="s">
        <v>2</v>
      </c>
      <c r="F58" s="4" t="s">
        <v>121</v>
      </c>
      <c r="G58" s="29">
        <f t="shared" si="17"/>
        <v>365000</v>
      </c>
      <c r="H58" s="4" t="str">
        <f t="shared" si="18"/>
        <v>บริษัท เอส.เค.บี.พลัส จำกัด</v>
      </c>
      <c r="I58" s="29">
        <f t="shared" si="19"/>
        <v>365000</v>
      </c>
      <c r="J58" s="5" t="s">
        <v>3</v>
      </c>
      <c r="K58" s="8">
        <v>421</v>
      </c>
      <c r="L58" s="6" t="s">
        <v>37</v>
      </c>
      <c r="M58" s="1">
        <v>45791</v>
      </c>
      <c r="N58" s="37" t="s">
        <v>27</v>
      </c>
    </row>
    <row r="59" spans="1:14" ht="30" x14ac:dyDescent="0.25">
      <c r="A59" s="2">
        <v>24</v>
      </c>
      <c r="B59" s="3" t="s">
        <v>124</v>
      </c>
      <c r="C59" s="29" t="s">
        <v>4</v>
      </c>
      <c r="D59" s="29">
        <v>85000</v>
      </c>
      <c r="E59" s="23" t="s">
        <v>2</v>
      </c>
      <c r="F59" s="4" t="s">
        <v>122</v>
      </c>
      <c r="G59" s="29">
        <f t="shared" si="17"/>
        <v>85000</v>
      </c>
      <c r="H59" s="4" t="str">
        <f t="shared" si="18"/>
        <v>นางสาวสุภัชชา บุตรรอด</v>
      </c>
      <c r="I59" s="29">
        <f t="shared" si="19"/>
        <v>85000</v>
      </c>
      <c r="J59" s="5" t="s">
        <v>3</v>
      </c>
      <c r="K59" s="8">
        <v>422</v>
      </c>
      <c r="L59" s="6" t="s">
        <v>37</v>
      </c>
      <c r="M59" s="1">
        <v>45791</v>
      </c>
      <c r="N59" s="37" t="s">
        <v>27</v>
      </c>
    </row>
    <row r="60" spans="1:14" ht="30" x14ac:dyDescent="0.25">
      <c r="A60" s="2">
        <v>25</v>
      </c>
      <c r="B60" s="3" t="s">
        <v>125</v>
      </c>
      <c r="C60" s="29" t="s">
        <v>4</v>
      </c>
      <c r="D60" s="29">
        <v>43870</v>
      </c>
      <c r="E60" s="23" t="s">
        <v>2</v>
      </c>
      <c r="F60" s="4" t="s">
        <v>123</v>
      </c>
      <c r="G60" s="29">
        <f t="shared" si="17"/>
        <v>43870</v>
      </c>
      <c r="H60" s="4" t="str">
        <f t="shared" si="18"/>
        <v>บริษัท เมิร์จ แอร์ แอนด์ เซอร์วิส จำกัด</v>
      </c>
      <c r="I60" s="29">
        <f t="shared" si="19"/>
        <v>43870</v>
      </c>
      <c r="J60" s="5" t="s">
        <v>3</v>
      </c>
      <c r="K60" s="8">
        <v>423</v>
      </c>
      <c r="L60" s="6" t="s">
        <v>37</v>
      </c>
      <c r="M60" s="1">
        <v>45791</v>
      </c>
      <c r="N60" s="37" t="s">
        <v>26</v>
      </c>
    </row>
    <row r="61" spans="1:14" ht="60" x14ac:dyDescent="0.25">
      <c r="A61" s="2">
        <v>26</v>
      </c>
      <c r="B61" s="3" t="s">
        <v>174</v>
      </c>
      <c r="C61" s="29" t="s">
        <v>4</v>
      </c>
      <c r="D61" s="29">
        <v>15000</v>
      </c>
      <c r="E61" s="23" t="s">
        <v>2</v>
      </c>
      <c r="F61" s="4" t="s">
        <v>105</v>
      </c>
      <c r="G61" s="29">
        <f t="shared" si="17"/>
        <v>15000</v>
      </c>
      <c r="H61" s="4" t="str">
        <f t="shared" si="18"/>
        <v>นายชิษณุพงษ์ สุวรรณ</v>
      </c>
      <c r="I61" s="29">
        <f t="shared" si="19"/>
        <v>15000</v>
      </c>
      <c r="J61" s="5" t="s">
        <v>3</v>
      </c>
      <c r="K61" s="8">
        <v>424</v>
      </c>
      <c r="L61" s="6" t="s">
        <v>37</v>
      </c>
      <c r="M61" s="1">
        <v>45791</v>
      </c>
      <c r="N61" s="37" t="s">
        <v>33</v>
      </c>
    </row>
    <row r="62" spans="1:14" ht="30" x14ac:dyDescent="0.25">
      <c r="A62" s="2">
        <v>27</v>
      </c>
      <c r="B62" s="3" t="s">
        <v>186</v>
      </c>
      <c r="C62" s="29" t="s">
        <v>4</v>
      </c>
      <c r="D62" s="29">
        <v>5992</v>
      </c>
      <c r="E62" s="23" t="s">
        <v>2</v>
      </c>
      <c r="F62" s="4" t="s">
        <v>123</v>
      </c>
      <c r="G62" s="29">
        <f t="shared" si="17"/>
        <v>5992</v>
      </c>
      <c r="H62" s="4" t="str">
        <f t="shared" si="18"/>
        <v>บริษัท เมิร์จ แอร์ แอนด์ เซอร์วิส จำกัด</v>
      </c>
      <c r="I62" s="29">
        <f t="shared" si="19"/>
        <v>5992</v>
      </c>
      <c r="J62" s="5" t="s">
        <v>3</v>
      </c>
      <c r="K62" s="8">
        <v>425</v>
      </c>
      <c r="L62" s="6" t="s">
        <v>37</v>
      </c>
      <c r="M62" s="1">
        <v>45792</v>
      </c>
      <c r="N62" s="37" t="s">
        <v>33</v>
      </c>
    </row>
    <row r="63" spans="1:14" ht="60" x14ac:dyDescent="0.25">
      <c r="A63" s="2">
        <v>28</v>
      </c>
      <c r="B63" s="3" t="s">
        <v>175</v>
      </c>
      <c r="C63" s="29" t="s">
        <v>4</v>
      </c>
      <c r="D63" s="29">
        <v>12000</v>
      </c>
      <c r="E63" s="23" t="s">
        <v>2</v>
      </c>
      <c r="F63" s="4" t="s">
        <v>105</v>
      </c>
      <c r="G63" s="29">
        <f t="shared" si="17"/>
        <v>12000</v>
      </c>
      <c r="H63" s="4" t="str">
        <f t="shared" si="18"/>
        <v>นายชิษณุพงษ์ สุวรรณ</v>
      </c>
      <c r="I63" s="29">
        <f t="shared" si="19"/>
        <v>12000</v>
      </c>
      <c r="J63" s="5" t="s">
        <v>3</v>
      </c>
      <c r="K63" s="8">
        <v>426</v>
      </c>
      <c r="L63" s="6" t="s">
        <v>37</v>
      </c>
      <c r="M63" s="1">
        <v>45792</v>
      </c>
      <c r="N63" s="37" t="s">
        <v>33</v>
      </c>
    </row>
    <row r="64" spans="1:14" ht="60" x14ac:dyDescent="0.25">
      <c r="A64" s="2">
        <v>29</v>
      </c>
      <c r="B64" s="3" t="s">
        <v>176</v>
      </c>
      <c r="C64" s="29" t="s">
        <v>4</v>
      </c>
      <c r="D64" s="29">
        <v>15000</v>
      </c>
      <c r="E64" s="23" t="s">
        <v>2</v>
      </c>
      <c r="F64" s="4" t="s">
        <v>126</v>
      </c>
      <c r="G64" s="29">
        <f t="shared" si="17"/>
        <v>15000</v>
      </c>
      <c r="H64" s="4" t="str">
        <f t="shared" si="18"/>
        <v>นายวิษณุ สุวรรณ</v>
      </c>
      <c r="I64" s="29">
        <f t="shared" si="19"/>
        <v>15000</v>
      </c>
      <c r="J64" s="5" t="s">
        <v>3</v>
      </c>
      <c r="K64" s="8">
        <v>427</v>
      </c>
      <c r="L64" s="6" t="s">
        <v>37</v>
      </c>
      <c r="M64" s="1">
        <v>45793</v>
      </c>
      <c r="N64" s="37" t="s">
        <v>21</v>
      </c>
    </row>
    <row r="65" spans="1:14" ht="30" x14ac:dyDescent="0.25">
      <c r="A65" s="2">
        <v>30</v>
      </c>
      <c r="B65" s="3" t="s">
        <v>129</v>
      </c>
      <c r="C65" s="29" t="s">
        <v>4</v>
      </c>
      <c r="D65" s="29">
        <v>20000</v>
      </c>
      <c r="E65" s="23" t="s">
        <v>2</v>
      </c>
      <c r="F65" s="4" t="s">
        <v>118</v>
      </c>
      <c r="G65" s="29">
        <f t="shared" si="17"/>
        <v>20000</v>
      </c>
      <c r="H65" s="4" t="str">
        <f t="shared" si="18"/>
        <v>นายสมจิต ส่องสา</v>
      </c>
      <c r="I65" s="29">
        <f t="shared" si="19"/>
        <v>20000</v>
      </c>
      <c r="J65" s="5" t="s">
        <v>3</v>
      </c>
      <c r="K65" s="8">
        <v>428</v>
      </c>
      <c r="L65" s="6" t="s">
        <v>37</v>
      </c>
      <c r="M65" s="1">
        <v>45793</v>
      </c>
      <c r="N65" s="37" t="s">
        <v>21</v>
      </c>
    </row>
    <row r="66" spans="1:14" ht="45" x14ac:dyDescent="0.25">
      <c r="A66" s="2">
        <v>31</v>
      </c>
      <c r="B66" s="3" t="s">
        <v>130</v>
      </c>
      <c r="C66" s="29" t="s">
        <v>4</v>
      </c>
      <c r="D66" s="29">
        <v>492200</v>
      </c>
      <c r="E66" s="23" t="s">
        <v>2</v>
      </c>
      <c r="F66" s="4" t="s">
        <v>95</v>
      </c>
      <c r="G66" s="29">
        <f t="shared" si="17"/>
        <v>492200</v>
      </c>
      <c r="H66" s="4" t="str">
        <f t="shared" si="18"/>
        <v>บริษัท สิญจนาคม คอร์ปอเรชั่น จำกัด</v>
      </c>
      <c r="I66" s="29">
        <f t="shared" si="19"/>
        <v>492200</v>
      </c>
      <c r="J66" s="5" t="s">
        <v>3</v>
      </c>
      <c r="K66" s="8">
        <v>429</v>
      </c>
      <c r="L66" s="6" t="s">
        <v>37</v>
      </c>
      <c r="M66" s="1">
        <v>45796</v>
      </c>
      <c r="N66" s="37" t="s">
        <v>21</v>
      </c>
    </row>
    <row r="67" spans="1:14" ht="75" x14ac:dyDescent="0.25">
      <c r="A67" s="2">
        <v>32</v>
      </c>
      <c r="B67" s="3" t="s">
        <v>177</v>
      </c>
      <c r="C67" s="29" t="s">
        <v>4</v>
      </c>
      <c r="D67" s="29">
        <v>499690</v>
      </c>
      <c r="E67" s="23" t="s">
        <v>2</v>
      </c>
      <c r="F67" s="4" t="s">
        <v>127</v>
      </c>
      <c r="G67" s="29">
        <f t="shared" si="17"/>
        <v>499690</v>
      </c>
      <c r="H67" s="4" t="str">
        <f t="shared" si="18"/>
        <v>บริษัท คลิกสเปซ จำกัด</v>
      </c>
      <c r="I67" s="29">
        <f t="shared" si="19"/>
        <v>499690</v>
      </c>
      <c r="J67" s="5" t="s">
        <v>3</v>
      </c>
      <c r="K67" s="8">
        <v>430</v>
      </c>
      <c r="L67" s="6" t="s">
        <v>37</v>
      </c>
      <c r="M67" s="1">
        <v>45797</v>
      </c>
      <c r="N67" s="37" t="s">
        <v>27</v>
      </c>
    </row>
    <row r="68" spans="1:14" ht="30" x14ac:dyDescent="0.25">
      <c r="A68" s="2">
        <v>33</v>
      </c>
      <c r="B68" s="3" t="s">
        <v>131</v>
      </c>
      <c r="C68" s="29" t="s">
        <v>4</v>
      </c>
      <c r="D68" s="29">
        <v>61953</v>
      </c>
      <c r="E68" s="23" t="s">
        <v>2</v>
      </c>
      <c r="F68" s="4" t="s">
        <v>128</v>
      </c>
      <c r="G68" s="29">
        <f t="shared" si="17"/>
        <v>61953</v>
      </c>
      <c r="H68" s="4" t="str">
        <f t="shared" si="18"/>
        <v>บริษัท อะเบาท์ โทรฟี่ จำกัด</v>
      </c>
      <c r="I68" s="29">
        <f t="shared" si="19"/>
        <v>61953</v>
      </c>
      <c r="J68" s="5" t="s">
        <v>3</v>
      </c>
      <c r="K68" s="8">
        <v>431</v>
      </c>
      <c r="L68" s="6" t="s">
        <v>37</v>
      </c>
      <c r="M68" s="1">
        <v>45797</v>
      </c>
      <c r="N68" s="37" t="s">
        <v>28</v>
      </c>
    </row>
    <row r="69" spans="1:14" ht="60" x14ac:dyDescent="0.25">
      <c r="A69" s="2">
        <v>34</v>
      </c>
      <c r="B69" s="32" t="s">
        <v>178</v>
      </c>
      <c r="C69" s="29" t="s">
        <v>4</v>
      </c>
      <c r="D69" s="29">
        <v>16000</v>
      </c>
      <c r="E69" s="23" t="s">
        <v>2</v>
      </c>
      <c r="F69" s="4" t="s">
        <v>105</v>
      </c>
      <c r="G69" s="29">
        <f t="shared" si="17"/>
        <v>16000</v>
      </c>
      <c r="H69" s="4" t="str">
        <f t="shared" si="18"/>
        <v>นายชิษณุพงษ์ สุวรรณ</v>
      </c>
      <c r="I69" s="29">
        <f t="shared" si="19"/>
        <v>16000</v>
      </c>
      <c r="J69" s="5" t="s">
        <v>3</v>
      </c>
      <c r="K69" s="8">
        <v>432</v>
      </c>
      <c r="L69" s="6" t="s">
        <v>37</v>
      </c>
      <c r="M69" s="1">
        <v>45798</v>
      </c>
      <c r="N69" s="37" t="s">
        <v>19</v>
      </c>
    </row>
    <row r="70" spans="1:14" ht="30" x14ac:dyDescent="0.25">
      <c r="A70" s="2">
        <v>35</v>
      </c>
      <c r="B70" s="32" t="s">
        <v>179</v>
      </c>
      <c r="C70" s="29" t="s">
        <v>4</v>
      </c>
      <c r="D70" s="29">
        <v>178500</v>
      </c>
      <c r="E70" s="23" t="s">
        <v>2</v>
      </c>
      <c r="F70" s="4" t="s">
        <v>132</v>
      </c>
      <c r="G70" s="29">
        <f t="shared" si="17"/>
        <v>178500</v>
      </c>
      <c r="H70" s="4" t="str">
        <f t="shared" si="18"/>
        <v>นายธนรัตน์ ชาติวรรณรัตน์</v>
      </c>
      <c r="I70" s="29">
        <f t="shared" si="19"/>
        <v>178500</v>
      </c>
      <c r="J70" s="5" t="s">
        <v>3</v>
      </c>
      <c r="K70" s="8">
        <v>433</v>
      </c>
      <c r="L70" s="6" t="s">
        <v>37</v>
      </c>
      <c r="M70" s="1">
        <v>45799</v>
      </c>
      <c r="N70" s="37" t="s">
        <v>19</v>
      </c>
    </row>
    <row r="71" spans="1:14" ht="30" x14ac:dyDescent="0.25">
      <c r="A71" s="2">
        <v>36</v>
      </c>
      <c r="B71" s="3" t="s">
        <v>133</v>
      </c>
      <c r="C71" s="29" t="s">
        <v>4</v>
      </c>
      <c r="D71" s="29">
        <v>5671</v>
      </c>
      <c r="E71" s="23" t="s">
        <v>2</v>
      </c>
      <c r="F71" s="4" t="s">
        <v>180</v>
      </c>
      <c r="G71" s="29">
        <f t="shared" si="17"/>
        <v>5671</v>
      </c>
      <c r="H71" s="4" t="str">
        <f t="shared" si="18"/>
        <v>บริษัท เดอะวัน พริ้นติ้ง จำกัด</v>
      </c>
      <c r="I71" s="29">
        <f t="shared" si="19"/>
        <v>5671</v>
      </c>
      <c r="J71" s="5" t="s">
        <v>3</v>
      </c>
      <c r="K71" s="8">
        <v>434</v>
      </c>
      <c r="L71" s="6" t="s">
        <v>37</v>
      </c>
      <c r="M71" s="1">
        <v>45800</v>
      </c>
      <c r="N71" s="37" t="s">
        <v>19</v>
      </c>
    </row>
    <row r="72" spans="1:14" ht="75" x14ac:dyDescent="0.25">
      <c r="A72" s="2">
        <v>37</v>
      </c>
      <c r="B72" s="3" t="s">
        <v>134</v>
      </c>
      <c r="C72" s="29" t="s">
        <v>4</v>
      </c>
      <c r="D72" s="29">
        <v>320000</v>
      </c>
      <c r="E72" s="23" t="s">
        <v>2</v>
      </c>
      <c r="F72" s="4" t="s">
        <v>136</v>
      </c>
      <c r="G72" s="29">
        <f t="shared" si="17"/>
        <v>320000</v>
      </c>
      <c r="H72" s="4" t="str">
        <f t="shared" si="18"/>
        <v>นางนภาวรรณ นพรัตนรากรณ์</v>
      </c>
      <c r="I72" s="29">
        <f t="shared" si="19"/>
        <v>320000</v>
      </c>
      <c r="J72" s="5" t="s">
        <v>3</v>
      </c>
      <c r="K72" s="8">
        <v>435</v>
      </c>
      <c r="L72" s="6" t="s">
        <v>37</v>
      </c>
      <c r="M72" s="1">
        <v>45800</v>
      </c>
      <c r="N72" s="37" t="s">
        <v>21</v>
      </c>
    </row>
    <row r="73" spans="1:14" ht="75" x14ac:dyDescent="0.25">
      <c r="A73" s="2">
        <v>38</v>
      </c>
      <c r="B73" s="3" t="s">
        <v>134</v>
      </c>
      <c r="C73" s="29" t="s">
        <v>4</v>
      </c>
      <c r="D73" s="29">
        <v>400000</v>
      </c>
      <c r="E73" s="23" t="s">
        <v>2</v>
      </c>
      <c r="F73" s="4" t="s">
        <v>136</v>
      </c>
      <c r="G73" s="29">
        <f t="shared" si="17"/>
        <v>400000</v>
      </c>
      <c r="H73" s="4" t="str">
        <f t="shared" si="18"/>
        <v>นางนภาวรรณ นพรัตนรากรณ์</v>
      </c>
      <c r="I73" s="29">
        <f t="shared" si="19"/>
        <v>400000</v>
      </c>
      <c r="J73" s="5" t="s">
        <v>3</v>
      </c>
      <c r="K73" s="8">
        <v>436</v>
      </c>
      <c r="L73" s="6" t="s">
        <v>37</v>
      </c>
      <c r="M73" s="1">
        <v>45800</v>
      </c>
      <c r="N73" s="37" t="s">
        <v>21</v>
      </c>
    </row>
    <row r="74" spans="1:14" ht="45" x14ac:dyDescent="0.25">
      <c r="A74" s="2">
        <v>39</v>
      </c>
      <c r="B74" s="3" t="s">
        <v>181</v>
      </c>
      <c r="C74" s="29" t="s">
        <v>4</v>
      </c>
      <c r="D74" s="29">
        <v>298000</v>
      </c>
      <c r="E74" s="23" t="s">
        <v>2</v>
      </c>
      <c r="F74" s="4" t="s">
        <v>137</v>
      </c>
      <c r="G74" s="29">
        <f t="shared" si="17"/>
        <v>298000</v>
      </c>
      <c r="H74" s="4" t="str">
        <f t="shared" si="18"/>
        <v>บริษัท พีค อินเตอร์เนชั่นแนลคอน
ซินแทนท์ กรุ๊ป จำกัด</v>
      </c>
      <c r="I74" s="29">
        <f t="shared" si="19"/>
        <v>298000</v>
      </c>
      <c r="J74" s="5" t="s">
        <v>3</v>
      </c>
      <c r="K74" s="8">
        <v>437</v>
      </c>
      <c r="L74" s="6" t="s">
        <v>37</v>
      </c>
      <c r="M74" s="1">
        <v>45800</v>
      </c>
      <c r="N74" s="37" t="s">
        <v>26</v>
      </c>
    </row>
    <row r="75" spans="1:14" ht="45" x14ac:dyDescent="0.25">
      <c r="A75" s="2">
        <v>40</v>
      </c>
      <c r="B75" s="3" t="s">
        <v>135</v>
      </c>
      <c r="C75" s="29" t="s">
        <v>4</v>
      </c>
      <c r="D75" s="29">
        <v>298500</v>
      </c>
      <c r="E75" s="23" t="s">
        <v>2</v>
      </c>
      <c r="F75" s="4" t="s">
        <v>121</v>
      </c>
      <c r="G75" s="29">
        <f t="shared" si="17"/>
        <v>298500</v>
      </c>
      <c r="H75" s="4" t="str">
        <f t="shared" si="18"/>
        <v>บริษัท เอส.เค.บี.พลัส จำกัด</v>
      </c>
      <c r="I75" s="29">
        <f t="shared" si="19"/>
        <v>298500</v>
      </c>
      <c r="J75" s="5" t="s">
        <v>3</v>
      </c>
      <c r="K75" s="8">
        <v>438</v>
      </c>
      <c r="L75" s="6" t="s">
        <v>37</v>
      </c>
      <c r="M75" s="1">
        <v>45800</v>
      </c>
      <c r="N75" s="37" t="s">
        <v>34</v>
      </c>
    </row>
    <row r="76" spans="1:14" ht="45" x14ac:dyDescent="0.25">
      <c r="A76" s="2">
        <v>41</v>
      </c>
      <c r="B76" s="3" t="s">
        <v>138</v>
      </c>
      <c r="C76" s="29" t="s">
        <v>4</v>
      </c>
      <c r="D76" s="29">
        <v>489000</v>
      </c>
      <c r="E76" s="23" t="s">
        <v>2</v>
      </c>
      <c r="F76" s="4" t="s">
        <v>121</v>
      </c>
      <c r="G76" s="29">
        <f t="shared" si="17"/>
        <v>489000</v>
      </c>
      <c r="H76" s="4" t="str">
        <f t="shared" si="18"/>
        <v>บริษัท เอส.เค.บี.พลัส จำกัด</v>
      </c>
      <c r="I76" s="29">
        <f t="shared" si="19"/>
        <v>489000</v>
      </c>
      <c r="J76" s="5" t="s">
        <v>3</v>
      </c>
      <c r="K76" s="8">
        <v>439</v>
      </c>
      <c r="L76" s="6" t="s">
        <v>37</v>
      </c>
      <c r="M76" s="1">
        <v>45800</v>
      </c>
      <c r="N76" s="37" t="s">
        <v>34</v>
      </c>
    </row>
    <row r="77" spans="1:14" ht="30" x14ac:dyDescent="0.25">
      <c r="A77" s="2">
        <v>42</v>
      </c>
      <c r="B77" s="3" t="s">
        <v>139</v>
      </c>
      <c r="C77" s="29" t="s">
        <v>4</v>
      </c>
      <c r="D77" s="29">
        <v>79500</v>
      </c>
      <c r="E77" s="23" t="s">
        <v>2</v>
      </c>
      <c r="F77" s="4" t="s">
        <v>121</v>
      </c>
      <c r="G77" s="29">
        <f t="shared" si="17"/>
        <v>79500</v>
      </c>
      <c r="H77" s="4" t="str">
        <f t="shared" si="18"/>
        <v>บริษัท เอส.เค.บี.พลัส จำกัด</v>
      </c>
      <c r="I77" s="29">
        <f t="shared" si="19"/>
        <v>79500</v>
      </c>
      <c r="J77" s="5" t="s">
        <v>3</v>
      </c>
      <c r="K77" s="8">
        <v>440</v>
      </c>
      <c r="L77" s="6" t="s">
        <v>37</v>
      </c>
      <c r="M77" s="1">
        <v>45800</v>
      </c>
      <c r="N77" s="37" t="s">
        <v>34</v>
      </c>
    </row>
    <row r="78" spans="1:14" ht="52.5" customHeight="1" x14ac:dyDescent="0.25">
      <c r="A78" s="2">
        <v>43</v>
      </c>
      <c r="B78" s="3" t="s">
        <v>140</v>
      </c>
      <c r="C78" s="29" t="s">
        <v>4</v>
      </c>
      <c r="D78" s="29">
        <v>130754</v>
      </c>
      <c r="E78" s="23" t="s">
        <v>2</v>
      </c>
      <c r="F78" s="4" t="s">
        <v>145</v>
      </c>
      <c r="G78" s="29">
        <f t="shared" si="17"/>
        <v>130754</v>
      </c>
      <c r="H78" s="4" t="str">
        <f t="shared" si="18"/>
        <v>บริษัท วิ้งค์ ดีไซน์ คอร์ปอเรชั่น จำกัด</v>
      </c>
      <c r="I78" s="29">
        <f t="shared" si="19"/>
        <v>130754</v>
      </c>
      <c r="J78" s="5" t="s">
        <v>3</v>
      </c>
      <c r="K78" s="8">
        <v>441</v>
      </c>
      <c r="L78" s="6" t="s">
        <v>37</v>
      </c>
      <c r="M78" s="1">
        <v>45803</v>
      </c>
      <c r="N78" s="37" t="s">
        <v>34</v>
      </c>
    </row>
    <row r="79" spans="1:14" ht="30" x14ac:dyDescent="0.25">
      <c r="A79" s="2">
        <v>44</v>
      </c>
      <c r="B79" s="3" t="s">
        <v>141</v>
      </c>
      <c r="C79" s="29" t="s">
        <v>4</v>
      </c>
      <c r="D79" s="29">
        <v>359000</v>
      </c>
      <c r="E79" s="23" t="s">
        <v>2</v>
      </c>
      <c r="F79" s="4" t="s">
        <v>121</v>
      </c>
      <c r="G79" s="29">
        <f t="shared" si="17"/>
        <v>359000</v>
      </c>
      <c r="H79" s="4" t="str">
        <f t="shared" si="18"/>
        <v>บริษัท เอส.เค.บี.พลัส จำกัด</v>
      </c>
      <c r="I79" s="29">
        <f t="shared" si="19"/>
        <v>359000</v>
      </c>
      <c r="J79" s="5" t="s">
        <v>3</v>
      </c>
      <c r="K79" s="8">
        <v>442</v>
      </c>
      <c r="L79" s="6" t="s">
        <v>37</v>
      </c>
      <c r="M79" s="1">
        <v>45803</v>
      </c>
      <c r="N79" s="37" t="s">
        <v>26</v>
      </c>
    </row>
    <row r="80" spans="1:14" ht="30" x14ac:dyDescent="0.25">
      <c r="A80" s="2">
        <v>45</v>
      </c>
      <c r="B80" s="3" t="s">
        <v>142</v>
      </c>
      <c r="C80" s="29" t="s">
        <v>4</v>
      </c>
      <c r="D80" s="29">
        <v>60000</v>
      </c>
      <c r="E80" s="23" t="s">
        <v>2</v>
      </c>
      <c r="F80" s="4" t="s">
        <v>94</v>
      </c>
      <c r="G80" s="29">
        <f t="shared" si="17"/>
        <v>60000</v>
      </c>
      <c r="H80" s="4" t="str">
        <f t="shared" si="18"/>
        <v>บริษัท เอ้าท์ดู ดีดี จำกัด</v>
      </c>
      <c r="I80" s="29">
        <f t="shared" si="19"/>
        <v>60000</v>
      </c>
      <c r="J80" s="5" t="s">
        <v>3</v>
      </c>
      <c r="K80" s="8">
        <v>443</v>
      </c>
      <c r="L80" s="6" t="s">
        <v>37</v>
      </c>
      <c r="M80" s="1">
        <v>45803</v>
      </c>
      <c r="N80" s="37" t="s">
        <v>25</v>
      </c>
    </row>
    <row r="81" spans="1:14" ht="60" x14ac:dyDescent="0.25">
      <c r="A81" s="2">
        <v>46</v>
      </c>
      <c r="B81" s="3" t="s">
        <v>182</v>
      </c>
      <c r="C81" s="29" t="s">
        <v>4</v>
      </c>
      <c r="D81" s="29">
        <v>68000</v>
      </c>
      <c r="E81" s="23" t="s">
        <v>2</v>
      </c>
      <c r="F81" s="4" t="s">
        <v>105</v>
      </c>
      <c r="G81" s="29">
        <f t="shared" si="17"/>
        <v>68000</v>
      </c>
      <c r="H81" s="4" t="str">
        <f t="shared" si="18"/>
        <v>นายชิษณุพงษ์ สุวรรณ</v>
      </c>
      <c r="I81" s="29">
        <f t="shared" si="19"/>
        <v>68000</v>
      </c>
      <c r="J81" s="5" t="s">
        <v>3</v>
      </c>
      <c r="K81" s="8">
        <v>444</v>
      </c>
      <c r="L81" s="6" t="s">
        <v>37</v>
      </c>
      <c r="M81" s="1">
        <v>45803</v>
      </c>
      <c r="N81" s="37" t="s">
        <v>35</v>
      </c>
    </row>
    <row r="82" spans="1:14" ht="60" x14ac:dyDescent="0.25">
      <c r="A82" s="2">
        <v>47</v>
      </c>
      <c r="B82" s="3" t="s">
        <v>143</v>
      </c>
      <c r="C82" s="29" t="s">
        <v>4</v>
      </c>
      <c r="D82" s="29">
        <v>155021.6</v>
      </c>
      <c r="E82" s="23" t="s">
        <v>2</v>
      </c>
      <c r="F82" s="4" t="s">
        <v>146</v>
      </c>
      <c r="G82" s="29">
        <f t="shared" si="17"/>
        <v>155021.6</v>
      </c>
      <c r="H82" s="4" t="str">
        <f t="shared" si="18"/>
        <v>บริษัท เมค อิท บิ๊ก จำกัด</v>
      </c>
      <c r="I82" s="29">
        <f t="shared" si="19"/>
        <v>155021.6</v>
      </c>
      <c r="J82" s="5" t="s">
        <v>3</v>
      </c>
      <c r="K82" s="8">
        <v>445</v>
      </c>
      <c r="L82" s="6" t="s">
        <v>37</v>
      </c>
      <c r="M82" s="1">
        <v>45804</v>
      </c>
      <c r="N82" s="37" t="s">
        <v>19</v>
      </c>
    </row>
    <row r="83" spans="1:14" ht="45" x14ac:dyDescent="0.25">
      <c r="A83" s="2">
        <v>48</v>
      </c>
      <c r="B83" s="3" t="s">
        <v>144</v>
      </c>
      <c r="C83" s="29" t="s">
        <v>4</v>
      </c>
      <c r="D83" s="29">
        <v>38500</v>
      </c>
      <c r="E83" s="23" t="s">
        <v>2</v>
      </c>
      <c r="F83" s="4" t="s">
        <v>104</v>
      </c>
      <c r="G83" s="29">
        <f t="shared" si="17"/>
        <v>38500</v>
      </c>
      <c r="H83" s="4" t="str">
        <f t="shared" si="18"/>
        <v>บริษัท ธนอรุณการพิมพ์ จำกัด</v>
      </c>
      <c r="I83" s="29">
        <f t="shared" si="19"/>
        <v>38500</v>
      </c>
      <c r="J83" s="5" t="s">
        <v>3</v>
      </c>
      <c r="K83" s="8">
        <v>446</v>
      </c>
      <c r="L83" s="6" t="s">
        <v>37</v>
      </c>
      <c r="M83" s="1">
        <v>45804</v>
      </c>
      <c r="N83" s="37" t="s">
        <v>29</v>
      </c>
    </row>
    <row r="84" spans="1:14" ht="45" x14ac:dyDescent="0.25">
      <c r="A84" s="2">
        <v>49</v>
      </c>
      <c r="B84" s="3" t="s">
        <v>149</v>
      </c>
      <c r="C84" s="29" t="s">
        <v>4</v>
      </c>
      <c r="D84" s="29">
        <v>298000</v>
      </c>
      <c r="E84" s="23" t="s">
        <v>2</v>
      </c>
      <c r="F84" s="4" t="s">
        <v>147</v>
      </c>
      <c r="G84" s="29">
        <f t="shared" si="17"/>
        <v>298000</v>
      </c>
      <c r="H84" s="4" t="str">
        <f t="shared" si="18"/>
        <v>บริษัท มันทะเล้น ครีเอชั่น จำกัด</v>
      </c>
      <c r="I84" s="29">
        <f t="shared" si="19"/>
        <v>298000</v>
      </c>
      <c r="J84" s="5" t="s">
        <v>3</v>
      </c>
      <c r="K84" s="8">
        <v>447</v>
      </c>
      <c r="L84" s="6" t="s">
        <v>37</v>
      </c>
      <c r="M84" s="1">
        <v>45804</v>
      </c>
      <c r="N84" s="37" t="s">
        <v>36</v>
      </c>
    </row>
    <row r="85" spans="1:14" ht="30" x14ac:dyDescent="0.25">
      <c r="A85" s="2">
        <v>50</v>
      </c>
      <c r="B85" s="3" t="s">
        <v>150</v>
      </c>
      <c r="C85" s="29" t="s">
        <v>4</v>
      </c>
      <c r="D85" s="29">
        <v>31886</v>
      </c>
      <c r="E85" s="23" t="s">
        <v>2</v>
      </c>
      <c r="F85" s="4" t="s">
        <v>104</v>
      </c>
      <c r="G85" s="29">
        <f t="shared" si="17"/>
        <v>31886</v>
      </c>
      <c r="H85" s="4" t="str">
        <f t="shared" si="18"/>
        <v>บริษัท ธนอรุณการพิมพ์ จำกัด</v>
      </c>
      <c r="I85" s="29">
        <f t="shared" si="19"/>
        <v>31886</v>
      </c>
      <c r="J85" s="5" t="s">
        <v>3</v>
      </c>
      <c r="K85" s="8">
        <v>448</v>
      </c>
      <c r="L85" s="6" t="s">
        <v>37</v>
      </c>
      <c r="M85" s="1">
        <v>45805</v>
      </c>
      <c r="N85" s="37" t="s">
        <v>29</v>
      </c>
    </row>
    <row r="86" spans="1:14" ht="45" x14ac:dyDescent="0.25">
      <c r="A86" s="2">
        <v>51</v>
      </c>
      <c r="B86" s="3" t="s">
        <v>151</v>
      </c>
      <c r="C86" s="29" t="s">
        <v>4</v>
      </c>
      <c r="D86" s="29">
        <v>237800</v>
      </c>
      <c r="E86" s="23" t="s">
        <v>2</v>
      </c>
      <c r="F86" s="4" t="s">
        <v>147</v>
      </c>
      <c r="G86" s="29">
        <f t="shared" ref="G86:G99" si="20">D86</f>
        <v>237800</v>
      </c>
      <c r="H86" s="4" t="str">
        <f t="shared" ref="H86:H99" si="21">(F86)</f>
        <v>บริษัท มันทะเล้น ครีเอชั่น จำกัด</v>
      </c>
      <c r="I86" s="29">
        <f t="shared" ref="I86:I99" si="22">D86</f>
        <v>237800</v>
      </c>
      <c r="J86" s="5" t="s">
        <v>3</v>
      </c>
      <c r="K86" s="8">
        <v>449</v>
      </c>
      <c r="L86" s="6" t="s">
        <v>44</v>
      </c>
      <c r="M86" s="1">
        <v>45805</v>
      </c>
    </row>
    <row r="87" spans="1:14" ht="30" x14ac:dyDescent="0.25">
      <c r="A87" s="2">
        <v>52</v>
      </c>
      <c r="B87" s="3" t="s">
        <v>183</v>
      </c>
      <c r="C87" s="29" t="s">
        <v>4</v>
      </c>
      <c r="D87" s="29">
        <v>40000</v>
      </c>
      <c r="E87" s="23" t="s">
        <v>2</v>
      </c>
      <c r="F87" s="4" t="s">
        <v>105</v>
      </c>
      <c r="G87" s="29">
        <f t="shared" si="20"/>
        <v>40000</v>
      </c>
      <c r="H87" s="4" t="str">
        <f t="shared" si="21"/>
        <v>นายชิษณุพงษ์ สุวรรณ</v>
      </c>
      <c r="I87" s="29">
        <f t="shared" si="22"/>
        <v>40000</v>
      </c>
      <c r="J87" s="5" t="s">
        <v>3</v>
      </c>
      <c r="K87" s="8">
        <v>450</v>
      </c>
      <c r="L87" s="6" t="s">
        <v>45</v>
      </c>
      <c r="M87" s="1">
        <v>45805</v>
      </c>
    </row>
    <row r="88" spans="1:14" ht="75" x14ac:dyDescent="0.25">
      <c r="A88" s="2">
        <v>53</v>
      </c>
      <c r="B88" s="3" t="s">
        <v>184</v>
      </c>
      <c r="C88" s="29" t="s">
        <v>4</v>
      </c>
      <c r="D88" s="29">
        <v>499500</v>
      </c>
      <c r="E88" s="23" t="s">
        <v>2</v>
      </c>
      <c r="F88" s="4" t="s">
        <v>148</v>
      </c>
      <c r="G88" s="29">
        <f t="shared" si="20"/>
        <v>499500</v>
      </c>
      <c r="H88" s="4" t="str">
        <f t="shared" si="21"/>
        <v>บริษัท เก็ต แธท ชีส จำกัด</v>
      </c>
      <c r="I88" s="29">
        <f t="shared" si="22"/>
        <v>499500</v>
      </c>
      <c r="J88" s="5" t="s">
        <v>3</v>
      </c>
      <c r="K88" s="8">
        <v>451</v>
      </c>
      <c r="L88" s="6" t="s">
        <v>46</v>
      </c>
      <c r="M88" s="1">
        <v>45805</v>
      </c>
    </row>
    <row r="89" spans="1:14" ht="30" x14ac:dyDescent="0.25">
      <c r="A89" s="2">
        <v>54</v>
      </c>
      <c r="B89" s="3" t="s">
        <v>153</v>
      </c>
      <c r="C89" s="29" t="s">
        <v>4</v>
      </c>
      <c r="D89" s="29">
        <v>499500</v>
      </c>
      <c r="E89" s="23" t="s">
        <v>2</v>
      </c>
      <c r="F89" s="4" t="s">
        <v>147</v>
      </c>
      <c r="G89" s="29">
        <f t="shared" si="20"/>
        <v>499500</v>
      </c>
      <c r="H89" s="4" t="str">
        <f t="shared" si="21"/>
        <v>บริษัท มันทะเล้น ครีเอชั่น จำกัด</v>
      </c>
      <c r="I89" s="29">
        <f t="shared" si="22"/>
        <v>499500</v>
      </c>
      <c r="J89" s="5" t="s">
        <v>3</v>
      </c>
      <c r="K89" s="8">
        <v>452</v>
      </c>
      <c r="L89" s="6" t="s">
        <v>47</v>
      </c>
      <c r="M89" s="1">
        <v>45805</v>
      </c>
    </row>
    <row r="90" spans="1:14" ht="75" x14ac:dyDescent="0.25">
      <c r="A90" s="2">
        <v>55</v>
      </c>
      <c r="B90" s="3" t="s">
        <v>185</v>
      </c>
      <c r="C90" s="29" t="s">
        <v>4</v>
      </c>
      <c r="D90" s="29">
        <v>499000</v>
      </c>
      <c r="E90" s="23" t="s">
        <v>2</v>
      </c>
      <c r="F90" s="4" t="s">
        <v>121</v>
      </c>
      <c r="G90" s="29">
        <f t="shared" si="20"/>
        <v>499000</v>
      </c>
      <c r="H90" s="4" t="str">
        <f t="shared" si="21"/>
        <v>บริษัท เอส.เค.บี.พลัส จำกัด</v>
      </c>
      <c r="I90" s="29">
        <f t="shared" si="22"/>
        <v>499000</v>
      </c>
      <c r="J90" s="5" t="s">
        <v>3</v>
      </c>
      <c r="K90" s="8">
        <v>453</v>
      </c>
      <c r="L90" s="6" t="s">
        <v>48</v>
      </c>
      <c r="M90" s="1">
        <v>45805</v>
      </c>
    </row>
    <row r="91" spans="1:14" ht="45" x14ac:dyDescent="0.25">
      <c r="A91" s="2">
        <v>56</v>
      </c>
      <c r="B91" s="3" t="s">
        <v>154</v>
      </c>
      <c r="C91" s="29" t="s">
        <v>4</v>
      </c>
      <c r="D91" s="29">
        <v>497550</v>
      </c>
      <c r="E91" s="23" t="s">
        <v>2</v>
      </c>
      <c r="F91" s="4" t="s">
        <v>152</v>
      </c>
      <c r="G91" s="29">
        <f t="shared" si="20"/>
        <v>497550</v>
      </c>
      <c r="H91" s="4" t="str">
        <f t="shared" si="21"/>
        <v>บริษัท โชว์ออฟมีเดีย จำกัด</v>
      </c>
      <c r="I91" s="29">
        <f t="shared" si="22"/>
        <v>497550</v>
      </c>
      <c r="J91" s="5" t="s">
        <v>3</v>
      </c>
      <c r="K91" s="8">
        <v>454</v>
      </c>
      <c r="L91" s="6" t="s">
        <v>49</v>
      </c>
      <c r="M91" s="1">
        <v>45806</v>
      </c>
    </row>
    <row r="92" spans="1:14" ht="30" x14ac:dyDescent="0.25">
      <c r="A92" s="2">
        <v>57</v>
      </c>
      <c r="B92" s="3" t="s">
        <v>156</v>
      </c>
      <c r="C92" s="29" t="s">
        <v>4</v>
      </c>
      <c r="D92" s="29">
        <v>6000</v>
      </c>
      <c r="E92" s="23" t="s">
        <v>2</v>
      </c>
      <c r="F92" s="4" t="s">
        <v>155</v>
      </c>
      <c r="G92" s="29">
        <f t="shared" si="20"/>
        <v>6000</v>
      </c>
      <c r="H92" s="4" t="str">
        <f t="shared" si="21"/>
        <v>นายตั้ม ป้อมจันทร์</v>
      </c>
      <c r="I92" s="29">
        <f t="shared" si="22"/>
        <v>6000</v>
      </c>
      <c r="J92" s="5" t="s">
        <v>3</v>
      </c>
      <c r="K92" s="8">
        <v>455</v>
      </c>
      <c r="L92" s="6" t="s">
        <v>50</v>
      </c>
      <c r="M92" s="1">
        <v>45806</v>
      </c>
    </row>
    <row r="93" spans="1:14" ht="45" x14ac:dyDescent="0.25">
      <c r="A93" s="2">
        <v>58</v>
      </c>
      <c r="B93" s="3" t="s">
        <v>157</v>
      </c>
      <c r="C93" s="29" t="s">
        <v>4</v>
      </c>
      <c r="D93" s="29">
        <v>499048</v>
      </c>
      <c r="E93" s="23" t="s">
        <v>2</v>
      </c>
      <c r="F93" s="4" t="s">
        <v>127</v>
      </c>
      <c r="G93" s="29">
        <f t="shared" si="20"/>
        <v>499048</v>
      </c>
      <c r="H93" s="4" t="str">
        <f t="shared" si="21"/>
        <v>บริษัท คลิกสเปซ จำกัด</v>
      </c>
      <c r="I93" s="29">
        <f t="shared" si="22"/>
        <v>499048</v>
      </c>
      <c r="J93" s="5" t="s">
        <v>3</v>
      </c>
      <c r="K93" s="8">
        <v>456</v>
      </c>
      <c r="L93" s="6" t="s">
        <v>51</v>
      </c>
      <c r="M93" s="1">
        <v>45806</v>
      </c>
    </row>
    <row r="94" spans="1:14" ht="45" x14ac:dyDescent="0.25">
      <c r="A94" s="2">
        <v>59</v>
      </c>
      <c r="B94" s="3" t="s">
        <v>161</v>
      </c>
      <c r="C94" s="29" t="s">
        <v>4</v>
      </c>
      <c r="D94" s="29">
        <v>12500</v>
      </c>
      <c r="E94" s="23" t="s">
        <v>2</v>
      </c>
      <c r="F94" s="4" t="s">
        <v>105</v>
      </c>
      <c r="G94" s="29">
        <f t="shared" si="20"/>
        <v>12500</v>
      </c>
      <c r="H94" s="4" t="str">
        <f t="shared" si="21"/>
        <v>นายชิษณุพงษ์ สุวรรณ</v>
      </c>
      <c r="I94" s="29">
        <f t="shared" si="22"/>
        <v>12500</v>
      </c>
      <c r="J94" s="5" t="s">
        <v>3</v>
      </c>
      <c r="K94" s="8">
        <v>457</v>
      </c>
      <c r="L94" s="6" t="s">
        <v>52</v>
      </c>
      <c r="M94" s="1">
        <v>45806</v>
      </c>
    </row>
    <row r="95" spans="1:14" ht="30" x14ac:dyDescent="0.25">
      <c r="A95" s="2">
        <v>60</v>
      </c>
      <c r="B95" s="3" t="s">
        <v>158</v>
      </c>
      <c r="C95" s="29" t="s">
        <v>4</v>
      </c>
      <c r="D95" s="29">
        <v>88900</v>
      </c>
      <c r="E95" s="23" t="s">
        <v>2</v>
      </c>
      <c r="F95" s="4" t="s">
        <v>122</v>
      </c>
      <c r="G95" s="29">
        <f t="shared" si="20"/>
        <v>88900</v>
      </c>
      <c r="H95" s="4" t="str">
        <f t="shared" si="21"/>
        <v>นางสาวสุภัชชา บุตรรอด</v>
      </c>
      <c r="I95" s="29">
        <f t="shared" si="22"/>
        <v>88900</v>
      </c>
      <c r="J95" s="5" t="s">
        <v>3</v>
      </c>
      <c r="K95" s="8">
        <v>458</v>
      </c>
      <c r="L95" s="6" t="s">
        <v>53</v>
      </c>
      <c r="M95" s="1">
        <v>45806</v>
      </c>
    </row>
    <row r="96" spans="1:14" ht="30" x14ac:dyDescent="0.25">
      <c r="A96" s="2">
        <v>61</v>
      </c>
      <c r="B96" s="3" t="s">
        <v>159</v>
      </c>
      <c r="C96" s="29" t="s">
        <v>4</v>
      </c>
      <c r="D96" s="29">
        <v>249898.5</v>
      </c>
      <c r="E96" s="23" t="s">
        <v>2</v>
      </c>
      <c r="F96" s="4" t="s">
        <v>94</v>
      </c>
      <c r="G96" s="29">
        <f t="shared" si="20"/>
        <v>249898.5</v>
      </c>
      <c r="H96" s="4" t="str">
        <f t="shared" si="21"/>
        <v>บริษัท เอ้าท์ดู ดีดี จำกัด</v>
      </c>
      <c r="I96" s="29">
        <f t="shared" si="22"/>
        <v>249898.5</v>
      </c>
      <c r="J96" s="5" t="s">
        <v>3</v>
      </c>
      <c r="K96" s="8">
        <v>459</v>
      </c>
      <c r="L96" s="6" t="s">
        <v>54</v>
      </c>
      <c r="M96" s="1">
        <v>45807</v>
      </c>
    </row>
    <row r="97" spans="1:13" ht="60" x14ac:dyDescent="0.25">
      <c r="A97" s="2">
        <v>62</v>
      </c>
      <c r="B97" s="3" t="s">
        <v>160</v>
      </c>
      <c r="C97" s="29" t="s">
        <v>4</v>
      </c>
      <c r="D97" s="29">
        <v>496500</v>
      </c>
      <c r="E97" s="23" t="s">
        <v>2</v>
      </c>
      <c r="F97" s="4" t="s">
        <v>137</v>
      </c>
      <c r="G97" s="29">
        <f t="shared" si="20"/>
        <v>496500</v>
      </c>
      <c r="H97" s="4" t="str">
        <f t="shared" si="21"/>
        <v>บริษัท พีค อินเตอร์เนชั่นแนลคอน
ซินแทนท์ กรุ๊ป จำกัด</v>
      </c>
      <c r="I97" s="29">
        <f t="shared" si="22"/>
        <v>496500</v>
      </c>
      <c r="J97" s="5" t="s">
        <v>3</v>
      </c>
      <c r="K97" s="8">
        <v>460</v>
      </c>
      <c r="L97" s="6" t="s">
        <v>55</v>
      </c>
      <c r="M97" s="1">
        <v>45807</v>
      </c>
    </row>
    <row r="98" spans="1:13" ht="30" x14ac:dyDescent="0.25">
      <c r="A98" s="2">
        <v>63</v>
      </c>
      <c r="B98" s="3" t="s">
        <v>164</v>
      </c>
      <c r="C98" s="29" t="s">
        <v>4</v>
      </c>
      <c r="D98" s="29">
        <v>9500</v>
      </c>
      <c r="E98" s="23" t="s">
        <v>2</v>
      </c>
      <c r="F98" s="4" t="s">
        <v>162</v>
      </c>
      <c r="G98" s="29">
        <f t="shared" si="20"/>
        <v>9500</v>
      </c>
      <c r="H98" s="4" t="str">
        <f t="shared" si="21"/>
        <v>นายเทียน สมน้อย</v>
      </c>
      <c r="I98" s="29">
        <f t="shared" si="22"/>
        <v>9500</v>
      </c>
      <c r="J98" s="5" t="s">
        <v>3</v>
      </c>
      <c r="K98" s="8">
        <v>461</v>
      </c>
      <c r="L98" s="6" t="s">
        <v>56</v>
      </c>
      <c r="M98" s="1">
        <v>45807</v>
      </c>
    </row>
    <row r="99" spans="1:13" ht="30" x14ac:dyDescent="0.25">
      <c r="A99" s="2">
        <v>64</v>
      </c>
      <c r="B99" s="3" t="s">
        <v>165</v>
      </c>
      <c r="C99" s="29" t="s">
        <v>4</v>
      </c>
      <c r="D99" s="29">
        <v>280000</v>
      </c>
      <c r="E99" s="23" t="s">
        <v>2</v>
      </c>
      <c r="F99" s="4" t="s">
        <v>163</v>
      </c>
      <c r="G99" s="29">
        <f t="shared" si="20"/>
        <v>280000</v>
      </c>
      <c r="H99" s="4" t="str">
        <f t="shared" si="21"/>
        <v>มหาวิทยาลัยเทคโนโลยีพระจอมเกล้าธนบุรี</v>
      </c>
      <c r="I99" s="29">
        <f t="shared" si="22"/>
        <v>280000</v>
      </c>
      <c r="J99" s="5" t="s">
        <v>3</v>
      </c>
      <c r="K99" s="8">
        <v>470</v>
      </c>
      <c r="L99" s="6" t="s">
        <v>57</v>
      </c>
      <c r="M99" s="1">
        <v>45807</v>
      </c>
    </row>
  </sheetData>
  <mergeCells count="6">
    <mergeCell ref="K4:M4"/>
    <mergeCell ref="A35:M35"/>
    <mergeCell ref="A1:M1"/>
    <mergeCell ref="A2:M2"/>
    <mergeCell ref="A7:M7"/>
    <mergeCell ref="A5:M5"/>
  </mergeCells>
  <phoneticPr fontId="4" type="noConversion"/>
  <pageMargins left="0" right="0" top="0.25" bottom="0" header="0.3" footer="0.2"/>
  <pageSetup paperSize="9" scale="84" orientation="landscape" r:id="rId1"/>
  <headerFooter>
    <oddHeader>&amp;R&amp;"TH SarabunIT๙,Regular"แบบ สขร.1</oddHeader>
    <oddFooter>&amp;R&amp;"TH SarabunIT๙,Regular"หน้า &amp;P จาก &amp;N</oddFoot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ED64-7AD5-48DF-8E03-3AE4E1D5CB1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NRCT</cp:lastModifiedBy>
  <cp:lastPrinted>2025-07-25T01:09:52Z</cp:lastPrinted>
  <dcterms:created xsi:type="dcterms:W3CDTF">2014-11-04T13:42:22Z</dcterms:created>
  <dcterms:modified xsi:type="dcterms:W3CDTF">2025-07-25T01:12:20Z</dcterms:modified>
</cp:coreProperties>
</file>