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งานของฟ้า ประจำปีงบประมาณ 2568\สรุปจัดซื้อจัดจ้างประจำเดือน ปี 2568\สรุปจัดซื้อจัดจ้าง\"/>
    </mc:Choice>
  </mc:AlternateContent>
  <xr:revisionPtr revIDLastSave="0" documentId="13_ncr:1_{B3BCA240-E7D3-4B3E-AE38-CC4DA968D535}" xr6:coauthVersionLast="47" xr6:coauthVersionMax="47" xr10:uidLastSave="{00000000-0000-0000-0000-000000000000}"/>
  <bookViews>
    <workbookView xWindow="-120" yWindow="-120" windowWidth="20730" windowHeight="11160" tabRatio="781" xr2:uid="{00000000-000D-0000-FFFF-FFFF00000000}"/>
  </bookViews>
  <sheets>
    <sheet name="Sheet1" sheetId="14" r:id="rId1"/>
  </sheets>
  <definedNames>
    <definedName name="_xlnm.Print_Titles" localSheetId="0">Sheet1!$1:$4</definedName>
  </definedNames>
  <calcPr calcId="181029"/>
</workbook>
</file>

<file path=xl/calcChain.xml><?xml version="1.0" encoding="utf-8"?>
<calcChain xmlns="http://schemas.openxmlformats.org/spreadsheetml/2006/main">
  <c r="G77" i="14" l="1"/>
  <c r="H77" i="14"/>
  <c r="I77" i="14"/>
  <c r="G78" i="14"/>
  <c r="H78" i="14"/>
  <c r="I78" i="14"/>
  <c r="H24" i="14"/>
  <c r="I22" i="14"/>
  <c r="I23" i="14"/>
  <c r="I24" i="14"/>
  <c r="H22" i="14"/>
  <c r="H23" i="14"/>
  <c r="G22" i="14"/>
  <c r="G23" i="14"/>
  <c r="G24" i="14"/>
  <c r="G30" i="14"/>
  <c r="H25" i="14"/>
  <c r="G8" i="14"/>
  <c r="H8" i="14"/>
  <c r="G9" i="14"/>
  <c r="H9" i="14"/>
  <c r="G10" i="14"/>
  <c r="H10" i="14"/>
  <c r="G11" i="14"/>
  <c r="H11" i="14"/>
  <c r="G12" i="14"/>
  <c r="H12" i="14"/>
  <c r="G13" i="14"/>
  <c r="H13" i="14"/>
  <c r="G14" i="14"/>
  <c r="H14" i="14"/>
  <c r="G15" i="14"/>
  <c r="H15" i="14"/>
  <c r="G16" i="14"/>
  <c r="H16" i="14"/>
  <c r="G17" i="14"/>
  <c r="H17" i="14"/>
  <c r="G18" i="14"/>
  <c r="H18" i="14"/>
  <c r="G19" i="14"/>
  <c r="H19" i="14"/>
  <c r="G20" i="14"/>
  <c r="H20" i="14"/>
  <c r="G21" i="14"/>
  <c r="H21" i="14"/>
  <c r="G25" i="14"/>
  <c r="G27" i="14"/>
  <c r="H27" i="14"/>
  <c r="I27" i="14"/>
  <c r="G28" i="14"/>
  <c r="H28" i="14"/>
  <c r="I28" i="14"/>
  <c r="G29" i="14"/>
  <c r="H29" i="14"/>
  <c r="I29" i="14"/>
  <c r="H30" i="14"/>
  <c r="I30" i="14"/>
  <c r="G31" i="14"/>
  <c r="H31" i="14"/>
  <c r="I31" i="14"/>
  <c r="G32" i="14"/>
  <c r="H32" i="14"/>
  <c r="I32" i="14"/>
  <c r="G33" i="14"/>
  <c r="H33" i="14"/>
  <c r="I33" i="14"/>
  <c r="G34" i="14"/>
  <c r="H34" i="14"/>
  <c r="I34" i="14"/>
  <c r="G35" i="14"/>
  <c r="H35" i="14"/>
  <c r="I35" i="14"/>
  <c r="G36" i="14"/>
  <c r="H36" i="14"/>
  <c r="I36" i="14"/>
  <c r="G37" i="14"/>
  <c r="H37" i="14"/>
  <c r="I37" i="14"/>
  <c r="G38" i="14"/>
  <c r="H38" i="14"/>
  <c r="I38" i="14"/>
  <c r="G39" i="14"/>
  <c r="H39" i="14"/>
  <c r="I39" i="14"/>
  <c r="G40" i="14"/>
  <c r="H40" i="14"/>
  <c r="I40" i="14"/>
  <c r="G41" i="14"/>
  <c r="H41" i="14"/>
  <c r="I41" i="14"/>
  <c r="G42" i="14"/>
  <c r="H42" i="14"/>
  <c r="I42" i="14"/>
  <c r="G43" i="14"/>
  <c r="H43" i="14"/>
  <c r="I43" i="14"/>
  <c r="G44" i="14"/>
  <c r="H44" i="14"/>
  <c r="I44" i="14"/>
  <c r="G45" i="14"/>
  <c r="H45" i="14"/>
  <c r="I45" i="14"/>
  <c r="G46" i="14"/>
  <c r="H46" i="14"/>
  <c r="I46" i="14"/>
  <c r="G47" i="14"/>
  <c r="H47" i="14"/>
  <c r="I47" i="14"/>
  <c r="G48" i="14"/>
  <c r="H48" i="14"/>
  <c r="I48" i="14"/>
  <c r="G49" i="14"/>
  <c r="H49" i="14"/>
  <c r="I49" i="14"/>
  <c r="G50" i="14"/>
  <c r="H50" i="14"/>
  <c r="I50" i="14"/>
  <c r="G51" i="14"/>
  <c r="H51" i="14"/>
  <c r="I51" i="14"/>
  <c r="G52" i="14"/>
  <c r="H52" i="14"/>
  <c r="I52" i="14"/>
  <c r="G53" i="14"/>
  <c r="H53" i="14"/>
  <c r="I53" i="14"/>
  <c r="G54" i="14"/>
  <c r="H54" i="14"/>
  <c r="I54" i="14"/>
  <c r="G55" i="14"/>
  <c r="H55" i="14"/>
  <c r="I55" i="14"/>
  <c r="G56" i="14"/>
  <c r="H56" i="14"/>
  <c r="I56" i="14"/>
  <c r="G57" i="14"/>
  <c r="H57" i="14"/>
  <c r="I57" i="14"/>
  <c r="G58" i="14"/>
  <c r="H58" i="14"/>
  <c r="I58" i="14"/>
  <c r="G59" i="14"/>
  <c r="H59" i="14"/>
  <c r="I59" i="14"/>
  <c r="G60" i="14"/>
  <c r="H60" i="14"/>
  <c r="I60" i="14"/>
  <c r="G61" i="14"/>
  <c r="H61" i="14"/>
  <c r="I61" i="14"/>
  <c r="G62" i="14"/>
  <c r="H62" i="14"/>
  <c r="I62" i="14"/>
  <c r="G63" i="14"/>
  <c r="H63" i="14"/>
  <c r="I63" i="14"/>
  <c r="G64" i="14"/>
  <c r="H64" i="14"/>
  <c r="I64" i="14"/>
  <c r="G65" i="14"/>
  <c r="H65" i="14"/>
  <c r="I65" i="14"/>
  <c r="G66" i="14"/>
  <c r="H66" i="14"/>
  <c r="I66" i="14"/>
  <c r="G67" i="14"/>
  <c r="H67" i="14"/>
  <c r="I67" i="14"/>
  <c r="G68" i="14"/>
  <c r="H68" i="14"/>
  <c r="I68" i="14"/>
  <c r="G69" i="14"/>
  <c r="H69" i="14"/>
  <c r="I69" i="14"/>
  <c r="G70" i="14"/>
  <c r="H70" i="14"/>
  <c r="I70" i="14"/>
  <c r="G71" i="14"/>
  <c r="H71" i="14"/>
  <c r="I71" i="14"/>
  <c r="G72" i="14"/>
  <c r="H72" i="14"/>
  <c r="I72" i="14"/>
  <c r="G73" i="14"/>
  <c r="H73" i="14"/>
  <c r="I73" i="14"/>
  <c r="G74" i="14"/>
  <c r="H74" i="14"/>
  <c r="I74" i="14"/>
  <c r="G75" i="14"/>
  <c r="H75" i="14"/>
  <c r="I75" i="14"/>
  <c r="G76" i="14"/>
  <c r="H76" i="14"/>
  <c r="I76" i="14"/>
  <c r="I21" i="14"/>
  <c r="I25" i="14"/>
  <c r="I6" i="14"/>
  <c r="H6" i="14"/>
  <c r="G6" i="14"/>
  <c r="I9" i="14"/>
  <c r="I10" i="14"/>
  <c r="I11" i="14"/>
  <c r="I12" i="14"/>
  <c r="I13" i="14"/>
  <c r="I14" i="14"/>
  <c r="I15" i="14"/>
  <c r="I16" i="14"/>
  <c r="I17" i="14"/>
  <c r="I8" i="14"/>
  <c r="I18" i="14"/>
  <c r="I19" i="14"/>
  <c r="I20" i="14"/>
</calcChain>
</file>

<file path=xl/sharedStrings.xml><?xml version="1.0" encoding="utf-8"?>
<sst xmlns="http://schemas.openxmlformats.org/spreadsheetml/2006/main" count="513" uniqueCount="152">
  <si>
    <t>งานที่จัดซื้อหรือจัดจ้าง</t>
  </si>
  <si>
    <t>ราคากลาง</t>
  </si>
  <si>
    <t>เฉพาะเจาะจง</t>
  </si>
  <si>
    <t>เป็นไปตามข้อกำหนด</t>
  </si>
  <si>
    <t xml:space="preserve"> -</t>
  </si>
  <si>
    <t>สำนักงานการวิจัยแห่งชาติ (วช.)</t>
  </si>
  <si>
    <t>ใบสั่งซื้อ</t>
  </si>
  <si>
    <t>ลำดับที่</t>
  </si>
  <si>
    <t>วงเงินจะซื้อหรือจ้าง</t>
  </si>
  <si>
    <t>ราคาที่เสนอ
(บาท)</t>
  </si>
  <si>
    <t>เลขที่และวันที่ของสัญญา
หรือข้อตกลงในการซื้อหรือจ้าง</t>
  </si>
  <si>
    <t>เหตุผลที่คัดเลือกโดยสรุป</t>
  </si>
  <si>
    <t>วิธีซื้อหรือจ้าง</t>
  </si>
  <si>
    <t>ราคาที่ตกลงซื้อหรือจ้าง
(บาท)</t>
  </si>
  <si>
    <t xml:space="preserve">รายชื่อผู้เสนอราคา
</t>
  </si>
  <si>
    <t xml:space="preserve">ผู้ได้รับคัดเลือก
</t>
  </si>
  <si>
    <t>ใบสั่งจ้าง</t>
  </si>
  <si>
    <t>สัญญา</t>
  </si>
  <si>
    <t>บริษัท บอสเวลล์ จำกัด</t>
  </si>
  <si>
    <t>ซื้อวัสดุสำนักงาน จำนวน 4 รายการ</t>
  </si>
  <si>
    <t>บริษัท เมโทรซิสเต็มส์คอร์ปอเรชั่น จำกัด(มหาชน)</t>
  </si>
  <si>
    <t>บริษัท เอสบี มายด์ ซัพพลาย จำกัด</t>
  </si>
  <si>
    <t>กอง/กลุ่ม/ภารกิจ</t>
  </si>
  <si>
    <t>พด.สลก.</t>
  </si>
  <si>
    <t>ส่วนกลาง</t>
  </si>
  <si>
    <t>อค.สลก.</t>
  </si>
  <si>
    <t>สป.</t>
  </si>
  <si>
    <t>ภท.</t>
  </si>
  <si>
    <t>วท.</t>
  </si>
  <si>
    <t>สรุปผลการดำเนินการจัดซื้อจัดจ้าง ในรอบเดือนพฤศจิกายน 2567</t>
  </si>
  <si>
    <t>-</t>
  </si>
  <si>
    <t>จ้างเหมาทำความสะอาด ปี 2568 (เดือนพฤศจิกายน-กันยายน 2568)</t>
  </si>
  <si>
    <t>e-bidding</t>
  </si>
  <si>
    <t>ซื้อวัสดุสำนักงาน จำนวน 13 รายการ</t>
  </si>
  <si>
    <t>ซื้อวัสดุสำนักงาน จำนวน 14 รายการ</t>
  </si>
  <si>
    <t>ชุดอุปกรณ์สำหรับจัดทำถุงหอมดอกไม้แห้งพร้อมอุปกรณ์ตัดกระดาษเป็นรูปดอกไม้</t>
  </si>
  <si>
    <t>ร้านศิริสวัสดิ์</t>
  </si>
  <si>
    <t>นายทัศไนย จารุวัฒนพันธ์</t>
  </si>
  <si>
    <t>พต.กบน.</t>
  </si>
  <si>
    <t>สบ.</t>
  </si>
  <si>
    <t>ซื้อวัสดุสำนักงาน จำนวน 19 รายการ</t>
  </si>
  <si>
    <t>เช่าลิขสิทธิ์โปรแกรม Tableau สำหรับการวิเคราะห์และแสดงผลการนำเสนอข้อมูลเชิงลึก ด้านวิทยาศาสตร์ วิจัยและนวัตกรรม ประเภท Creator จำนวน 1 สิทธิ์ และ ประเภท Viewer จำนวน 20 สิทธิ์</t>
  </si>
  <si>
    <t>ซื้อวัสดุสำนักงาน จำนวน 17 รายการ</t>
  </si>
  <si>
    <t>ทส.กบข.</t>
  </si>
  <si>
    <t>กบท.3</t>
  </si>
  <si>
    <t>บริษัท ต.สมานพันธ์ฮาร์ดแวร์ จำกัด</t>
  </si>
  <si>
    <t xml:space="preserve">บริษัท อรุณพลัส คอร์ปอเรชั่น จำกัด </t>
  </si>
  <si>
    <t>บริษัท บิสซิเนส.แอพพลิเคชั่น จำกัด
(BAC)</t>
  </si>
  <si>
    <t>ซื้อวัสดุสำนักงาน จำนวน 9 รายการ</t>
  </si>
  <si>
    <t>ซื้อวัสดุสำนักงาน จำนวน 11 รายการ</t>
  </si>
  <si>
    <t>บริษัท พีดี แอนด์ พี อินเตอร์ เนชั่นแนล จำกัด</t>
  </si>
  <si>
    <t>กมว.</t>
  </si>
  <si>
    <t>ซื้อวัสดุสำนักงาน (หมึกพิมพ์) จำนวน 5 รายการ</t>
  </si>
  <si>
    <t>ซื้อวัสดุสำนักงาน (หมึกพิมพ์) จำนวน 3 รายการ</t>
  </si>
  <si>
    <t>เช่าเครื่องถ่ายเอกสาร</t>
  </si>
  <si>
    <t>บริษัท ฟูจิฟิล์ม บิสซิเนส อินโนเวชั่น(ประเทศไทย) จำกัด</t>
  </si>
  <si>
    <t>ซื้อวัสดุสำนักงาน จำนวน 2 รายการ</t>
  </si>
  <si>
    <t>ซื้อวัสดุสำนักงาน จำนวน 23 รายการ</t>
  </si>
  <si>
    <t>กบน.</t>
  </si>
  <si>
    <t>หน้าห้องผวช.</t>
  </si>
  <si>
    <t>ซื้อวัสดุสำนักงาน (หมึกพิมพ์) จำนวน 6 รายการ</t>
  </si>
  <si>
    <t>ร้านเท็ดดี้ ไอทีช้อป</t>
  </si>
  <si>
    <t>บริษัท พีดี แอนด์ พี อินเตอร์ 
เนชั่นแนล จำกัด</t>
  </si>
  <si>
    <t>ซ่อมโถปัสสาวะชายอาคาร วช.8</t>
  </si>
  <si>
    <t>ร้านไทยโมเดอร์นกราฟ</t>
  </si>
  <si>
    <t>ดำเนินการผลิต BackDrop งานคาราวานวิทยาศาสตร์ อพวช. ประจำปี 2568</t>
  </si>
  <si>
    <t>จ้างบริการรถตู้ Vip รับ-ส่ง เจ้าหน้าที่วช.ไป-กลับ ระหว่าง วช.-อำเภอบ้านไร่-อำเภอเมืองอุทัยธานี จ.อุทัยธานี ระหว่างวันที่9-10พ.ย. 67 จำนวน 2คัน (รวมค่าน้ำมันเชื้อเพลิงและค่าผ่านทาง)</t>
  </si>
  <si>
    <t>ซ่อมแซมไฟฟ้าบริเวณทางเดิน อาคาร วช.5</t>
  </si>
  <si>
    <t>จ้างบริการรถตู้ Vip รับ-ส่ง เจ้าหน้าที่วช. ในพื้นที่ 
จ.สุราษฎร์ธานี ระหว่างวันที่ 6-7 พ.ย. 67</t>
  </si>
  <si>
    <t>โครงการจัดเก็บข่าว Clipping News ภาพข่าวของสำนักงานการวิจัยแห่งชาติจากสื่อสิ่งพิมพ์ และสื่อออนไลน์ระยะเวลารับบริการเดือนพ.ย 67 ถึง เม.ย 68 บริการมีเดียอินเทลลิเจนซ์ IQ 360 Essential บอร์ดอัตโนมัติ</t>
  </si>
  <si>
    <t xml:space="preserve">จัดทำกระเป๋าที่ระลึกในงาน คาราวานวิทยาศาสตร์ อพวช. ประจำปี 2568 </t>
  </si>
  <si>
    <t>จ้างเช่ารถตู้ปรับอากาศ Vip เพื่อใช้เดินทางไป-กลับ รับ-ส่ง เจ้าหน้าที่ วช. ไปปฏิบัติราชการ ณ จ.อุทัยธานี ระหว่างวันที่ 9-10 พ.ย. 67 จำนวน 2 คัน (รวมค่าน้ำมันเชื้อเพลิงและรวมค่าทางด่วน)</t>
  </si>
  <si>
    <t>บริษัท เอส.เค.บี.พลัส จำกัด</t>
  </si>
  <si>
    <t>นายชิษณุพงศ์ สุวรรณ</t>
  </si>
  <si>
    <t>นายโฆษิต ผ่อนผัน</t>
  </si>
  <si>
    <t>บริษัท ดาต้าเซ็ต จำกัด</t>
  </si>
  <si>
    <t>บริษัท เอ้าท์ดูดีดี จำกัด</t>
  </si>
  <si>
    <t>นายสมจิต ส่องสา</t>
  </si>
  <si>
    <t>ศฐ.กสส.</t>
  </si>
  <si>
    <t>รว.กสส.</t>
  </si>
  <si>
    <t>พพ.กสส.</t>
  </si>
  <si>
    <t>กช.</t>
  </si>
  <si>
    <t>การสัมมนาวิจัยยุทธศาสตร์ไทย-จีนครั้งที่ 13 (The 13 Thai-Chinese Strategic Research Seminar) ภายใต้หัวข้อ "ความร่วมมือเชิงยุทธศาสตร์เพื่อการสร้างยั่งยืน ระหว่างวันที่ 11-13 พ.ย.67 ณ โรงแรม Novotel Marina Sriracha &amp; Koh Si Chang จ.ชลบุรี)</t>
  </si>
  <si>
    <t>จ้างเหมาบริการรถตู้ปรับอากาศ Vip สำหรับข้าราชการและเจ้าหน้าที่ วช. ไป-กลับ ในการเดินทางไปปฏิบัติราชการลงพื้นที่ติดตามผลการดำเนินงานและนำเสนอผลสำเร็จของงานวิจัยภายใต้โครงการสนับสนุนโครงการพัชรสุธาคชานุรักษ์ ณ จ.ฉะเชิงเทรา ระยอง และจันทบุรี ระหว่างวันที่ 25-27 พ.ย. 67 จำนวน 2 คัน (พร้อมน้ำมันเชื้อเพลิงและค่าผ่านทางพิเศษ)</t>
  </si>
  <si>
    <t xml:space="preserve">จัดจ้างเช่าเหมารถตู้ปรับอากาศเพื่อไปปฏิบัติราชการในการติดตามการดำเนินงานโครงการ การประยุกต์ใช้เทคโนโลยีและนวัตกรรมโดรน เพื่อส่งเสริมการท่องเที่ยวภาคกลาง ณ จ. อุทัยธานี ระหว่างวันที่ 9-10 พ.ย. 67 จำนวน 2 คัน </t>
  </si>
  <si>
    <t>จ้างทำใบประกาศนียบัตรสำหรับกิจกรรมอบรม โครงการอบรมส่งเสริมความรู้การนำงานวิจัยตามแนวคิด BCG สู่การปฏิบัติเพื่อประโยชน์ต่อสังคม</t>
  </si>
  <si>
    <t>จ้างจัดทำคู่มือผลงานงาน "Innoweek 2024" ณ สาธารณรัฐอุซเบกิสถาน</t>
  </si>
  <si>
    <t>โล่รางวัลจำนวน 4 อัน</t>
  </si>
  <si>
    <t>บริษัท ธนอรุณการพิมพ์ จำกัด</t>
  </si>
  <si>
    <t>บริษัท เอฟเวอร์ติง ดีไซน์ จำกัด</t>
  </si>
  <si>
    <t>จ้างจัดคู่มือผลงาน "Euro Politehicus 2024" 
ณ กรุงบูคาเรสต์ โรมาเนีย</t>
  </si>
  <si>
    <t>จ้างบริษัทในการขนส่งสัมภาระพร้อมชิ้นงาน "Innoweek 2024" ณ กรุงทาชเคนต์สาธารณรัฐอุซเบกิสถาน</t>
  </si>
  <si>
    <t>จัดจ้างเช่ารถตู้ปรับอากาศ Vip เพื่อเดินทาง รับ-ส่ง เจ้าหน้าที่ปฏิบัติราชการ เพื่อไปติดตามการดำเนินโครงการ การประยุกต์ใช้เทคโนโลยีและนวัตกรรมโดรนเพื่อส่งเสริมการท่องเที่ยว ภาคกลางในวันที่ 12 พ.ย. 67 
ณ จ.ราชบุรี จำนวน 2 คัน</t>
  </si>
  <si>
    <t>บริษัท แทรเวิลไฟลท จำกัด</t>
  </si>
  <si>
    <t>บริษัท เน็ตทรี โซลูชั่น จำกัด</t>
  </si>
  <si>
    <t>จัดจ้างเช่าเหมารถตู้ปรับอากาศเพื่อไปปฏิบัติราชการไปร่วมจัดแสดงนิทรรศการในงาน คาราวาน วิทยาศาสตร์ อพวช. ระหว่างวันที่ 25-29 พ.ย. 67 จ.ขอนแก่น 
จำนวน 2 คัน</t>
  </si>
  <si>
    <t>จัดจ้างเช่าเหมารถตู้ปรับอากาศเพื่อใช้เดินทางไป-กลับ รับ-ส่ง เจ้าหน้าที่ วช. เพื่อไปปฏิบัติราชการ ณ จ.หนองคาย ระหว่างวันที่ 18-22 พ.ย. 67 จำนวน 1 คัน 
รวมค่าน้ำมันเชื้อเพลิงและรวมค่าทางด่วน</t>
  </si>
  <si>
    <t>จ้างจัดทำคู่มือผลงาน "Seoul International Invention Fair2024"(SIIF2024) ณ กรุงโซล สาธารณรัฐเกาหลี</t>
  </si>
  <si>
    <t>นายกิตติศักดิ์ ศรีสันติชัย</t>
  </si>
  <si>
    <t>นายสุเทพ วงค์ดีอินทร์</t>
  </si>
  <si>
    <t>จัดจ้างตู้ปรับอากาศ Vip พร้อมพนักงานขับรถในพื้นที่ 
จ.กรุงเทพ และจ.นครนายก เพื่อร่วมการสัมมนาวิชาการเฉลิมพระเกียรติและการเปิดตัว"หอจดหมายเหตุต่างประเทศทูลกระหม่อมอาจารย์ ครั้งที่7" ณ จ.นครนายก ระหว่างวันที่ 20-21 พ.ย. 67</t>
  </si>
  <si>
    <t>จัดจ้างเหมารถตู้ปรับอากาศ เพื่อเดินทางรับ-ส่งเจ้าหน้าที่ไปปฏิบัติราชการ ไปติดตามการดำเนินงานโครงการ การประยุกต์ใช้เทคโนโลยีและนวัตกรรมโดรนเพื่อส่งเสริมการท่องเที่ยว ภาคกลาง ณ จ.สมุทรสาคร ในวันที่ 17 พ.ย. 67
จำนวน 2 คัน</t>
  </si>
  <si>
    <t>จ้างบริษัทในการขนส่งสัมภาระพร้อมชิ้นงาน เข้าร่วมงาน 
"Seoul International Invention Fair2024(SIIF2024) ณ กรุงโซล สาธารณรัฐเกาหลี</t>
  </si>
  <si>
    <t>จ้างบริษัทในการขนส่งสัมภาระพร้อมชิ้นงาน เข้าร่วมงาน 
"Euro Politehnicus2024" ณ กรุงบูดาเรสต์ โรมาเนีย</t>
  </si>
  <si>
    <t>จัดจ้างรถตู้ เพื่อรับรองคณะนักวิจัยจาก Chinese Aendemy of Social Scienees (Cass) 
ในวันที่ 24,26,28 พ.ย. 67</t>
  </si>
  <si>
    <t>จ้างเช่ารถตู้ปรับอากาศ Vip เพื่อเข้าร่วมการประชุมเครือข่ายบุคลากรด้านวิทยาศาสตร์วิจัยและนวัตกรรม ระหว่างวันที่ 21-23 พ.ย. 67 จ.เพชรบุรี</t>
  </si>
  <si>
    <t>กบท.2</t>
  </si>
  <si>
    <t>กบท.1</t>
  </si>
  <si>
    <t>ขว.</t>
  </si>
  <si>
    <t>จ้างจัดนิทรรศการเผยแพร่ผลงานวิจัยและการประชาสัมพันธ์ "การประชุมเครือข่ายด้านวิทยาศาสตร์วิจัยและนวัตกรรม
ปี 2567" ระหว่างวันที่ 21-23 พ.ย. 67 
ณ โรงแรมเดอะรีเจ้นท์ชะอำบีชรีสอร์ท จ.เพชรบุรี</t>
  </si>
  <si>
    <t>เช่าเหมารถตู้ปรับอากาศ Vip รับ-ส่งเจ้าหน้าวช. ไป-กลับ กรุงเทพ-เลย ระหว่างวันที่ 21-23 พ.ย. 67 จำนวน 3 คัน รวมค่าน้ำมันและค่าทางด่วน</t>
  </si>
  <si>
    <t>จ้างเหมาบริการรถตู้ปรับอากาศ Vip สำหรับผู้บริหารและเจ้าหน้าที่ วช. ไป-กลับ เจ้าหน้าที่ไปปฏิบัติราชการ เดินทางเข้าร่วม การประชุมเครือข่ายบุคลากรด้านวิทยาศาสตร์วิจัยและนวัตกรรม ประจำปี 2567 ในวันที่ 21-23 พ.ย. 67 ณ จ.เพชรบุรี จำนวน 1 คัน</t>
  </si>
  <si>
    <t>จ้างเหมาบริการรถตู้ปรับอากาศ Vip สำหรับผู้บริหารและเจ้าหน้าที่ วช. ไป-กลับ เจ้าหน้าที่ไปปฏิบัติราชการ ลงพื้นที่ติดตามผลการดำเนินงานและนำเสนอผลสำเร็จของงานวิจัย ภายใต้โครงการสนับสนุนโครงการพัชรสุธาคชานุรักษ์ ณ 
จ.จันทบุรี ในระหว่างวันที่ 26-27 พ.ย. 67 จำนวน 1 คัน
พร้อมค่าน้ำมันและค่าผ่านทางพิเศษ</t>
  </si>
  <si>
    <t>ซ่อมแซมลิฟต์โดยสาร อาคาร วช.4 มอเตอร์ประตูใน</t>
  </si>
  <si>
    <t>จ้างเช่ารถตู้ปรับอากาศ Vip เพื่อใช้เดินทางไป-กลับ รับ-ส่ง เจ้าหน้าที่ วช. ไปปฏิบัติราชการ ณ จ.จันทบุรี ระหว่างวันที่ 26-27 พ.ย. 67 จำนวน 1 คัน พร้อมค่าน้ำมันและค่าผ่านทางพิเศษ</t>
  </si>
  <si>
    <t>จัดนำเสนอผลงานวิจัยในนิทรรศการการดำเนินการในสถานการณ์น้ำท่วม (การเฝ้าระวัง/การช่วยเหลือ/บรรเทา) ในพื้นที่ 5 จ.ที่ได้รับผลการกระทบ ณ จ.เชียงใหม่</t>
  </si>
  <si>
    <t>บริษัท พี.เอ รถเช่าเลย จำกัด</t>
  </si>
  <si>
    <t>บริษัท จาร์ดีน ชินด์เล่อร์ (ไทย) จำกัด</t>
  </si>
  <si>
    <t>บริษัท มันทะเล้น ครีเอชั่น จำกัด</t>
  </si>
  <si>
    <t>นายกีรติ ไตรเวช</t>
  </si>
  <si>
    <t>บริษัท เมิร์จ แอร์ แอนด์ เซอร์วิส จำกัด</t>
  </si>
  <si>
    <t>บริษัท วิวิด ดิวิชั่น จำกัด</t>
  </si>
  <si>
    <t>ค่าจ้างจัดนิทรรศการเผยแพร่ผลงานวิจัยและการประชาสัมพันธ์ งาน Open Stop Open House 2024 ระหว่างวันที่ 27 พ.ย. 67- 1 ธ.ค. 67 ณ ศูนย์ประชุมแห่งชาติสิริกิติ์ กรุงเทพมหานคร</t>
  </si>
  <si>
    <t>ดำเนินการงนจัดทำโครงสร้างและออกแบบการจัดนิทรรศการของ วช.ภายในงาน "Seoul Internation Invention Fair 2024"</t>
  </si>
  <si>
    <t>ซ่อมแซมห้องน้ำหญิง อาคาร วช.2 ชั้น 3</t>
  </si>
  <si>
    <t>จ้างซ่อมเครื่องปรับอากาศห้องประชุมจอมพล หมายเลขครุภัณฑ์ 4120-001-471/4120-001-367/4120-001-368/4120-001-369 ห้องดร.สง่า หมายเลขครุภัณฑ์ 4120-001-268 ศูนย์เรียนรู้หมายเลขครุภัณฑ์ 4120-001-270</t>
  </si>
  <si>
    <t>ดำเนินการบริหารจัดกิจกรรมนิทรรศการของ วช. ภายในเวทีนานาชาติ</t>
  </si>
  <si>
    <t>ดำเนินการจัดสื่อเพื่อการรปะชาสัมพันธ์นวัตกรรมไทยสู่เวทีโลก ส่งเสริมศักยภาพนักวิจัยและนักประดิษฐ์ไทยในระดับสากล</t>
  </si>
  <si>
    <t>กกส.</t>
  </si>
  <si>
    <t>กสส.</t>
  </si>
  <si>
    <t>สพสว.</t>
  </si>
  <si>
    <t>บริษัท พี ดี แอนด์ พี อินเตอร์เนชั่นแนล จำกัด</t>
  </si>
  <si>
    <t>นางทัศณี สวนปาน</t>
  </si>
  <si>
    <t>นายเชาวลิต ริมสวย</t>
  </si>
  <si>
    <t>จ้างบริการรถยนต์ตู้ Vip ของเอกชน รับ-ส่ง คณะผู้ตรวจสอบทางวิชาการฯ และเจ้าหน้าที่ วช. ไป-กลับ ระหว่าง กรุงเทพ-จ.น่าน -จ.แพร่ -จ.ลำปาง ระหว่างวันที่ 5-8 ธ.ค. 67 จำนวน 1 คัน รวมค่าน้ำมันและค่าผ่านทาง</t>
  </si>
  <si>
    <t>จ้างบริการรถยนต์ตู้ Vip ของเอกชน รับ-ส่ง คณะผู้ตรวจสอบทางวิชาการฯ และเจ้าหน้าที่ วช. ไป-กลับ ระหว่าง จ.ลำปาง -จ.เชียงใหม่ วันที่ 7 ธ.ค. 67 จำนวน 1 คัน รวมค่าน้ำมันและค่าผ่านทาง</t>
  </si>
  <si>
    <t>ซ่อมเครื่องปรับอากาศ น้ำหยด อาคารวช.2 ชั้น 4 ห้อง กบท.3</t>
  </si>
  <si>
    <t>จ้างทำตะข่ายกันแมลงอลูมิเนียม ขนาด 60x40 cm.</t>
  </si>
  <si>
    <t>จัดกิจกรรมคู่ขนาน (Side Event) "โครงการสานพลังเครือข่ายบริหารจัดการดินและน้ำเพื่อวางแผนป้องกันปัญหาอุทกภัยทางธรรมชาติ" ในวันที่ 9 ธ.ค. 67 ณ ศูนย์เรียนรู้เกษตรพอเพียงภาคพลเมือง</t>
  </si>
  <si>
    <t>นางสาวพรศิริ กลิ่นทองคำ</t>
  </si>
  <si>
    <t>จัดจ้างเช่ารถตู้ปรับอากาศ Vip เพื่อเดินทาง รับ-ส่ง เจ้าหน้าที่ไปปฏิบัติราชการ ในการติดตามการดำเนินงานโครงการวิจัยดนตรีประจำชาติ เพื่อพัฒนาศักยภาพความเป็นเลิศทางดนตรีของเยาวชนไทยใหม่ ระหว่างวันที่ 3-4 ธ.ค. 67 
ณ จ.นครราชสีมา จำนวน 2 คัน</t>
  </si>
  <si>
    <t>จัดจ้างเช่ารถตู้ปรับอากาศ Vip เพื่อเดินทาง รับ-ส่ง เจ้าหน้าที่ไปปฏิบัติราชการ ในการติดตามการดำเนินงานโครงการการประยุกต์ใช้เทคโนโลยีและนวัตกรรมโดรนเพื่อส่งเสริมการท่องเที่ยวภาคกลาง ในวันที่ 2 ธ.ค. 67
ณ จ.กาญจนบุรี จำนวน 2 คัน</t>
  </si>
  <si>
    <t>จ้างจัดนิทรรศการนำเสนอผลงานวิจัยภาคใต้ศูนย์เกษตรวิถีเมืองและศูนย์พัฒนาสิ่งประดิษฐ์เพื่ออนาคตและความยั่งนืนในงานแถลงผลงานครบรอบ 1 ปี ของ รมต.กระทรวงการอุดมศึกษาฯ</t>
  </si>
  <si>
    <t>สลก.</t>
  </si>
  <si>
    <t>สว.กบน.</t>
  </si>
  <si>
    <t xml:space="preserve">ล้างเครื่องปรับอากาศ หมายเลขครุภัณฑ์ 4120-001-384ล้างเครื่องปรับอากาศเต็มระบบ(คอยล์ร้อนและคอยล์เย็น)ซ่อมแผงคอยล์ร้อน เปลี่ยนไดเออร์และเซอร์วิสวาลว์/ไล่ระบบและเติมน้ำยาแอร์
ล้างเครื่องปรับอากาศ หมายเลขครุภัณฑ์ 4120-001-253
ล้างเครื่องปรับอากาศเต็มระบบ(คอยล์ร้อนและคอยล์เย็น)
ล้างเครื่องปรับอากาศ หมายเลขครุภัณฑ์ 4120-001-141
ล้างเครื่องปรับอากาศเต็มระบบ(คอยล์ร้อนและคอยล์เย็น)
</t>
  </si>
  <si>
    <t>เปลี่ยนตู้เมนตู้ควบคุมปั๊มน้ำเสีย</t>
  </si>
  <si>
    <t>จ้างเหมาเช่ารถตู้ปรับอากาศ พร้อมค่าน้ำมันและค่าทางด่วน พร้อมพนักงานขับรถ ในวันที่ 30 พ.ย.67 รับส่งเจ้าหน้าที่ วช.จากสนามบินขอนแก่น และไปส่งที่โรงแรมสยามพาเลซ จ.มหาสารคาม
ในวันที่ 1 ธ.ค. 67 รับเจ้าหน้าที่วช.จากโรงแรมสยามพาเลซ ไปส่งที่สนามกีฬาฟ้ามหาวิทยาลัยมหาสารคามและรับจากสนามกีฬาฯไปส่งที่โรงแรมสยาพาเลซ และไปส่งที่สนามบินขอนแก่น จ.ขอนแก่น</t>
  </si>
  <si>
    <t>การนำเสนองานวิชาการไทย-จีน ภายใต้ ความร่วมมือระหว่าง วช. และสถาบันสังคมศาสตร์จีน วันที่ 25 พ.ย. 67</t>
  </si>
  <si>
    <t>ซื้อวัสดุหลอดไฟ</t>
  </si>
  <si>
    <t>/2568</t>
  </si>
  <si>
    <t>จ้างบำรุงรักษาระบบห้องประชุมและระบบประชุมทางไกลผ่านจอภาพ (Video Conference System) วช.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</si>
</sst>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1"/>
      <name val="TH SarabunIT๙"/>
      <family val="2"/>
    </font>
    <font>
      <sz val="11"/>
      <name val="TH SarabunIT๙"/>
      <family val="2"/>
    </font>
    <font>
      <sz val="8"/>
      <name val="Arial"/>
      <family val="2"/>
    </font>
    <font>
      <sz val="11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187" fontId="3" fillId="0" borderId="8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/>
    <xf numFmtId="0" fontId="3" fillId="0" borderId="6" xfId="0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87" fontId="3" fillId="0" borderId="0" xfId="0" applyNumberFormat="1" applyFont="1"/>
    <xf numFmtId="4" fontId="2" fillId="0" borderId="1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4">
    <cellStyle name="Comma 2" xfId="3" xr:uid="{6B869658-E3D5-4200-B5CC-BB46841494A3}"/>
    <cellStyle name="Normal" xfId="0" builtinId="0"/>
    <cellStyle name="Normal 2" xfId="1" xr:uid="{9C4C664F-D115-4FA6-B09E-06D0A63D4A98}"/>
    <cellStyle name="Normal 3" xfId="2" xr:uid="{1FE6EC04-11D0-4F9B-A4D0-6C3F56565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41" zoomScaleNormal="100" workbookViewId="0">
      <selection activeCell="C45" sqref="C45"/>
    </sheetView>
  </sheetViews>
  <sheetFormatPr defaultColWidth="9.140625" defaultRowHeight="15" x14ac:dyDescent="0.25"/>
  <cols>
    <col min="1" max="1" width="4.28515625" style="7" customWidth="1"/>
    <col min="2" max="2" width="35.42578125" style="7" customWidth="1"/>
    <col min="3" max="3" width="12.7109375" style="30" bestFit="1" customWidth="1"/>
    <col min="4" max="4" width="12.7109375" style="30" customWidth="1"/>
    <col min="5" max="5" width="9.7109375" style="7" bestFit="1" customWidth="1"/>
    <col min="6" max="6" width="21.28515625" style="7" customWidth="1"/>
    <col min="7" max="7" width="11.28515625" style="30" bestFit="1" customWidth="1"/>
    <col min="8" max="8" width="21.28515625" style="7" customWidth="1"/>
    <col min="9" max="9" width="13.85546875" style="30" customWidth="1"/>
    <col min="10" max="10" width="8.28515625" style="7" customWidth="1"/>
    <col min="11" max="11" width="3.7109375" style="25" customWidth="1"/>
    <col min="12" max="12" width="6" style="26" customWidth="1"/>
    <col min="13" max="13" width="9.5703125" style="27" bestFit="1" customWidth="1"/>
    <col min="14" max="14" width="0" style="7" hidden="1" customWidth="1"/>
    <col min="15" max="16384" width="9.140625" style="7"/>
  </cols>
  <sheetData>
    <row r="1" spans="1:14" s="9" customFormat="1" x14ac:dyDescent="0.25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x14ac:dyDescent="0.25">
      <c r="A2" s="48" t="s">
        <v>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4" x14ac:dyDescent="0.25">
      <c r="A3" s="10"/>
      <c r="B3" s="11"/>
      <c r="C3" s="28"/>
      <c r="D3" s="28"/>
      <c r="E3" s="10"/>
      <c r="F3" s="12"/>
      <c r="G3" s="28"/>
      <c r="H3" s="10"/>
      <c r="I3" s="31"/>
      <c r="J3" s="13"/>
      <c r="K3" s="14"/>
      <c r="L3" s="15"/>
      <c r="M3" s="16"/>
    </row>
    <row r="4" spans="1:14" s="22" customFormat="1" ht="45" x14ac:dyDescent="0.2">
      <c r="A4" s="17" t="s">
        <v>7</v>
      </c>
      <c r="B4" s="18" t="s">
        <v>0</v>
      </c>
      <c r="C4" s="19" t="s">
        <v>1</v>
      </c>
      <c r="D4" s="19" t="s">
        <v>8</v>
      </c>
      <c r="E4" s="17" t="s">
        <v>12</v>
      </c>
      <c r="F4" s="20" t="s">
        <v>14</v>
      </c>
      <c r="G4" s="20" t="s">
        <v>9</v>
      </c>
      <c r="H4" s="17" t="s">
        <v>15</v>
      </c>
      <c r="I4" s="21" t="s">
        <v>13</v>
      </c>
      <c r="J4" s="21" t="s">
        <v>11</v>
      </c>
      <c r="K4" s="41" t="s">
        <v>10</v>
      </c>
      <c r="L4" s="42"/>
      <c r="M4" s="43"/>
      <c r="N4" s="36" t="s">
        <v>22</v>
      </c>
    </row>
    <row r="5" spans="1:14" s="22" customFormat="1" x14ac:dyDescent="0.2">
      <c r="A5" s="53" t="s">
        <v>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35"/>
    </row>
    <row r="6" spans="1:14" s="22" customFormat="1" ht="30" x14ac:dyDescent="0.2">
      <c r="A6" s="34">
        <v>1</v>
      </c>
      <c r="B6" s="34" t="s">
        <v>31</v>
      </c>
      <c r="C6" s="29">
        <v>631300</v>
      </c>
      <c r="D6" s="29">
        <v>524300</v>
      </c>
      <c r="E6" s="38" t="s">
        <v>32</v>
      </c>
      <c r="F6" s="38" t="s">
        <v>18</v>
      </c>
      <c r="G6" s="29">
        <f t="shared" ref="G6" si="0">D6</f>
        <v>524300</v>
      </c>
      <c r="H6" s="4" t="str">
        <f t="shared" ref="H6" si="1">(F6)</f>
        <v>บริษัท บอสเวลล์ จำกัด</v>
      </c>
      <c r="I6" s="29">
        <f t="shared" ref="I6" si="2">D6</f>
        <v>524300</v>
      </c>
      <c r="J6" s="5" t="s">
        <v>3</v>
      </c>
      <c r="K6" s="8">
        <v>2</v>
      </c>
      <c r="L6" s="6" t="s">
        <v>150</v>
      </c>
      <c r="M6" s="1">
        <v>45600</v>
      </c>
      <c r="N6" s="35" t="s">
        <v>24</v>
      </c>
    </row>
    <row r="7" spans="1:14" x14ac:dyDescent="0.25">
      <c r="A7" s="49" t="s">
        <v>6</v>
      </c>
      <c r="B7" s="50"/>
      <c r="C7" s="50"/>
      <c r="D7" s="50"/>
      <c r="E7" s="50"/>
      <c r="F7" s="50"/>
      <c r="G7" s="50"/>
      <c r="H7" s="50"/>
      <c r="I7" s="50"/>
      <c r="J7" s="50"/>
      <c r="K7" s="51"/>
      <c r="L7" s="51"/>
      <c r="M7" s="52"/>
      <c r="N7" s="37"/>
    </row>
    <row r="8" spans="1:14" ht="30" x14ac:dyDescent="0.25">
      <c r="A8" s="23">
        <v>1</v>
      </c>
      <c r="B8" s="24" t="s">
        <v>53</v>
      </c>
      <c r="C8" s="29" t="s">
        <v>30</v>
      </c>
      <c r="D8" s="29">
        <v>18131.150000000001</v>
      </c>
      <c r="E8" s="23" t="s">
        <v>2</v>
      </c>
      <c r="F8" s="4" t="s">
        <v>50</v>
      </c>
      <c r="G8" s="29">
        <f t="shared" ref="G8" si="3">D8</f>
        <v>18131.150000000001</v>
      </c>
      <c r="H8" s="4" t="str">
        <f t="shared" ref="H8" si="4">(F8)</f>
        <v>บริษัท พีดี แอนด์ พี อินเตอร์ เนชั่นแนล จำกัด</v>
      </c>
      <c r="I8" s="29">
        <f t="shared" ref="I8" si="5">D8</f>
        <v>18131.150000000001</v>
      </c>
      <c r="J8" s="5" t="s">
        <v>3</v>
      </c>
      <c r="K8" s="8">
        <v>16</v>
      </c>
      <c r="L8" s="6" t="s">
        <v>150</v>
      </c>
      <c r="M8" s="1">
        <v>45597</v>
      </c>
      <c r="N8" s="37" t="s">
        <v>23</v>
      </c>
    </row>
    <row r="9" spans="1:14" ht="30" x14ac:dyDescent="0.25">
      <c r="A9" s="23">
        <v>2</v>
      </c>
      <c r="B9" s="24" t="s">
        <v>33</v>
      </c>
      <c r="C9" s="29" t="s">
        <v>30</v>
      </c>
      <c r="D9" s="29">
        <v>39543.99</v>
      </c>
      <c r="E9" s="23" t="s">
        <v>2</v>
      </c>
      <c r="F9" s="4" t="s">
        <v>21</v>
      </c>
      <c r="G9" s="29">
        <f t="shared" ref="G9:G17" si="6">D9</f>
        <v>39543.99</v>
      </c>
      <c r="H9" s="4" t="str">
        <f t="shared" ref="H9:H17" si="7">(F9)</f>
        <v>บริษัท เอสบี มายด์ ซัพพลาย จำกัด</v>
      </c>
      <c r="I9" s="29">
        <f t="shared" ref="I9:I17" si="8">D9</f>
        <v>39543.99</v>
      </c>
      <c r="J9" s="5" t="s">
        <v>3</v>
      </c>
      <c r="K9" s="8">
        <v>17</v>
      </c>
      <c r="L9" s="6" t="s">
        <v>150</v>
      </c>
      <c r="M9" s="1">
        <v>45602</v>
      </c>
      <c r="N9" s="37" t="s">
        <v>38</v>
      </c>
    </row>
    <row r="10" spans="1:14" ht="30" x14ac:dyDescent="0.25">
      <c r="A10" s="23">
        <v>3</v>
      </c>
      <c r="B10" s="24" t="s">
        <v>34</v>
      </c>
      <c r="C10" s="29" t="s">
        <v>30</v>
      </c>
      <c r="D10" s="29">
        <v>22000.27</v>
      </c>
      <c r="E10" s="23" t="s">
        <v>2</v>
      </c>
      <c r="F10" s="4" t="s">
        <v>36</v>
      </c>
      <c r="G10" s="29">
        <f t="shared" si="6"/>
        <v>22000.27</v>
      </c>
      <c r="H10" s="4" t="str">
        <f t="shared" si="7"/>
        <v>ร้านศิริสวัสดิ์</v>
      </c>
      <c r="I10" s="29">
        <f t="shared" si="8"/>
        <v>22000.27</v>
      </c>
      <c r="J10" s="5" t="s">
        <v>3</v>
      </c>
      <c r="K10" s="8">
        <v>18</v>
      </c>
      <c r="L10" s="6" t="s">
        <v>150</v>
      </c>
      <c r="M10" s="1">
        <v>45602</v>
      </c>
      <c r="N10" s="37" t="s">
        <v>39</v>
      </c>
    </row>
    <row r="11" spans="1:14" ht="30" x14ac:dyDescent="0.25">
      <c r="A11" s="23">
        <v>4</v>
      </c>
      <c r="B11" s="24" t="s">
        <v>35</v>
      </c>
      <c r="C11" s="29" t="s">
        <v>30</v>
      </c>
      <c r="D11" s="29">
        <v>50000</v>
      </c>
      <c r="E11" s="23" t="s">
        <v>2</v>
      </c>
      <c r="F11" s="4" t="s">
        <v>37</v>
      </c>
      <c r="G11" s="29">
        <f t="shared" si="6"/>
        <v>50000</v>
      </c>
      <c r="H11" s="4" t="str">
        <f t="shared" si="7"/>
        <v>นายทัศไนย จารุวัฒนพันธ์</v>
      </c>
      <c r="I11" s="29">
        <f t="shared" si="8"/>
        <v>50000</v>
      </c>
      <c r="J11" s="5" t="s">
        <v>3</v>
      </c>
      <c r="K11" s="8">
        <v>19</v>
      </c>
      <c r="L11" s="6" t="s">
        <v>150</v>
      </c>
      <c r="M11" s="1">
        <v>45607</v>
      </c>
      <c r="N11" s="37" t="s">
        <v>26</v>
      </c>
    </row>
    <row r="12" spans="1:14" ht="30" x14ac:dyDescent="0.25">
      <c r="A12" s="23">
        <v>5</v>
      </c>
      <c r="B12" s="24" t="s">
        <v>40</v>
      </c>
      <c r="C12" s="29" t="s">
        <v>30</v>
      </c>
      <c r="D12" s="29">
        <v>26846.3</v>
      </c>
      <c r="E12" s="23" t="s">
        <v>2</v>
      </c>
      <c r="F12" s="4" t="s">
        <v>45</v>
      </c>
      <c r="G12" s="29">
        <f t="shared" si="6"/>
        <v>26846.3</v>
      </c>
      <c r="H12" s="4" t="str">
        <f t="shared" si="7"/>
        <v>บริษัท ต.สมานพันธ์ฮาร์ดแวร์ จำกัด</v>
      </c>
      <c r="I12" s="29">
        <f t="shared" si="8"/>
        <v>26846.3</v>
      </c>
      <c r="J12" s="5" t="s">
        <v>3</v>
      </c>
      <c r="K12" s="8">
        <v>20</v>
      </c>
      <c r="L12" s="6" t="s">
        <v>150</v>
      </c>
      <c r="M12" s="1">
        <v>45607</v>
      </c>
      <c r="N12" s="37" t="s">
        <v>25</v>
      </c>
    </row>
    <row r="13" spans="1:14" ht="60" x14ac:dyDescent="0.25">
      <c r="A13" s="23">
        <v>6</v>
      </c>
      <c r="B13" s="24" t="s">
        <v>41</v>
      </c>
      <c r="C13" s="29" t="s">
        <v>30</v>
      </c>
      <c r="D13" s="29">
        <v>164673</v>
      </c>
      <c r="E13" s="23" t="s">
        <v>2</v>
      </c>
      <c r="F13" s="4" t="s">
        <v>47</v>
      </c>
      <c r="G13" s="29">
        <f t="shared" si="6"/>
        <v>164673</v>
      </c>
      <c r="H13" s="4" t="str">
        <f t="shared" si="7"/>
        <v>บริษัท บิสซิเนส.แอพพลิเคชั่น จำกัด
(BAC)</v>
      </c>
      <c r="I13" s="29">
        <f t="shared" si="8"/>
        <v>164673</v>
      </c>
      <c r="J13" s="5" t="s">
        <v>3</v>
      </c>
      <c r="K13" s="8">
        <v>21</v>
      </c>
      <c r="L13" s="6" t="s">
        <v>150</v>
      </c>
      <c r="M13" s="1">
        <v>45609</v>
      </c>
      <c r="N13" s="37" t="s">
        <v>43</v>
      </c>
    </row>
    <row r="14" spans="1:14" ht="30" x14ac:dyDescent="0.25">
      <c r="A14" s="23">
        <v>7</v>
      </c>
      <c r="B14" s="24" t="s">
        <v>42</v>
      </c>
      <c r="C14" s="29" t="s">
        <v>30</v>
      </c>
      <c r="D14" s="29">
        <v>94448.9</v>
      </c>
      <c r="E14" s="23" t="s">
        <v>2</v>
      </c>
      <c r="F14" s="4" t="s">
        <v>46</v>
      </c>
      <c r="G14" s="29">
        <f t="shared" si="6"/>
        <v>94448.9</v>
      </c>
      <c r="H14" s="4" t="str">
        <f t="shared" si="7"/>
        <v xml:space="preserve">บริษัท อรุณพลัส คอร์ปอเรชั่น จำกัด </v>
      </c>
      <c r="I14" s="29">
        <f t="shared" si="8"/>
        <v>94448.9</v>
      </c>
      <c r="J14" s="5" t="s">
        <v>3</v>
      </c>
      <c r="K14" s="8">
        <v>22</v>
      </c>
      <c r="L14" s="6" t="s">
        <v>150</v>
      </c>
      <c r="M14" s="1">
        <v>45610</v>
      </c>
      <c r="N14" s="37" t="s">
        <v>44</v>
      </c>
    </row>
    <row r="15" spans="1:14" ht="30" x14ac:dyDescent="0.25">
      <c r="A15" s="23">
        <v>8</v>
      </c>
      <c r="B15" s="24" t="s">
        <v>48</v>
      </c>
      <c r="C15" s="29" t="s">
        <v>30</v>
      </c>
      <c r="D15" s="29">
        <v>40025.49</v>
      </c>
      <c r="E15" s="23" t="s">
        <v>2</v>
      </c>
      <c r="F15" s="4" t="s">
        <v>36</v>
      </c>
      <c r="G15" s="29">
        <f t="shared" si="6"/>
        <v>40025.49</v>
      </c>
      <c r="H15" s="4" t="str">
        <f t="shared" si="7"/>
        <v>ร้านศิริสวัสดิ์</v>
      </c>
      <c r="I15" s="29">
        <f t="shared" si="8"/>
        <v>40025.49</v>
      </c>
      <c r="J15" s="5" t="s">
        <v>3</v>
      </c>
      <c r="K15" s="8">
        <v>23</v>
      </c>
      <c r="L15" s="6" t="s">
        <v>150</v>
      </c>
      <c r="M15" s="1">
        <v>45611</v>
      </c>
      <c r="N15" s="37" t="s">
        <v>23</v>
      </c>
    </row>
    <row r="16" spans="1:14" ht="30" x14ac:dyDescent="0.25">
      <c r="A16" s="23">
        <v>9</v>
      </c>
      <c r="B16" s="24" t="s">
        <v>49</v>
      </c>
      <c r="C16" s="29" t="s">
        <v>30</v>
      </c>
      <c r="D16" s="29">
        <v>25540.9</v>
      </c>
      <c r="E16" s="23" t="s">
        <v>2</v>
      </c>
      <c r="F16" s="4" t="s">
        <v>50</v>
      </c>
      <c r="G16" s="29">
        <f t="shared" si="6"/>
        <v>25540.9</v>
      </c>
      <c r="H16" s="4" t="str">
        <f t="shared" si="7"/>
        <v>บริษัท พีดี แอนด์ พี อินเตอร์ เนชั่นแนล จำกัด</v>
      </c>
      <c r="I16" s="29">
        <f t="shared" si="8"/>
        <v>25540.9</v>
      </c>
      <c r="J16" s="5" t="s">
        <v>3</v>
      </c>
      <c r="K16" s="8">
        <v>24</v>
      </c>
      <c r="L16" s="6" t="s">
        <v>150</v>
      </c>
      <c r="M16" s="1">
        <v>45614</v>
      </c>
      <c r="N16" s="37" t="s">
        <v>27</v>
      </c>
    </row>
    <row r="17" spans="1:14" ht="30" x14ac:dyDescent="0.25">
      <c r="A17" s="23">
        <v>10</v>
      </c>
      <c r="B17" s="24" t="s">
        <v>52</v>
      </c>
      <c r="C17" s="29" t="s">
        <v>30</v>
      </c>
      <c r="D17" s="29">
        <v>68961.5</v>
      </c>
      <c r="E17" s="23" t="s">
        <v>2</v>
      </c>
      <c r="F17" s="4" t="s">
        <v>50</v>
      </c>
      <c r="G17" s="29">
        <f t="shared" si="6"/>
        <v>68961.5</v>
      </c>
      <c r="H17" s="4" t="str">
        <f t="shared" si="7"/>
        <v>บริษัท พีดี แอนด์ พี อินเตอร์ เนชั่นแนล จำกัด</v>
      </c>
      <c r="I17" s="29">
        <f t="shared" si="8"/>
        <v>68961.5</v>
      </c>
      <c r="J17" s="5" t="s">
        <v>3</v>
      </c>
      <c r="K17" s="8">
        <v>25</v>
      </c>
      <c r="L17" s="6" t="s">
        <v>150</v>
      </c>
      <c r="M17" s="1">
        <v>45616</v>
      </c>
      <c r="N17" s="37" t="s">
        <v>51</v>
      </c>
    </row>
    <row r="18" spans="1:14" ht="30" x14ac:dyDescent="0.25">
      <c r="A18" s="23">
        <v>11</v>
      </c>
      <c r="B18" s="24" t="s">
        <v>54</v>
      </c>
      <c r="C18" s="29" t="s">
        <v>30</v>
      </c>
      <c r="D18" s="29">
        <v>52435.8</v>
      </c>
      <c r="E18" s="23" t="s">
        <v>2</v>
      </c>
      <c r="F18" s="4" t="s">
        <v>55</v>
      </c>
      <c r="G18" s="29">
        <f t="shared" ref="G18:G20" si="9">D18</f>
        <v>52435.8</v>
      </c>
      <c r="H18" s="4" t="str">
        <f t="shared" ref="H18:H20" si="10">(F18)</f>
        <v>บริษัท ฟูจิฟิล์ม บิสซิเนส อินโนเวชั่น(ประเทศไทย) จำกัด</v>
      </c>
      <c r="I18" s="29">
        <f t="shared" ref="I18:I20" si="11">D18</f>
        <v>52435.8</v>
      </c>
      <c r="J18" s="5" t="s">
        <v>3</v>
      </c>
      <c r="K18" s="8">
        <v>26</v>
      </c>
      <c r="L18" s="6" t="s">
        <v>150</v>
      </c>
      <c r="M18" s="1">
        <v>45616</v>
      </c>
      <c r="N18" s="37" t="s">
        <v>24</v>
      </c>
    </row>
    <row r="19" spans="1:14" ht="30" x14ac:dyDescent="0.25">
      <c r="A19" s="23">
        <v>12</v>
      </c>
      <c r="B19" s="24" t="s">
        <v>42</v>
      </c>
      <c r="C19" s="29" t="s">
        <v>30</v>
      </c>
      <c r="D19" s="29">
        <v>25195.29</v>
      </c>
      <c r="E19" s="23" t="s">
        <v>2</v>
      </c>
      <c r="F19" s="4" t="s">
        <v>50</v>
      </c>
      <c r="G19" s="29">
        <f t="shared" si="9"/>
        <v>25195.29</v>
      </c>
      <c r="H19" s="4" t="str">
        <f t="shared" si="10"/>
        <v>บริษัท พีดี แอนด์ พี อินเตอร์ เนชั่นแนล จำกัด</v>
      </c>
      <c r="I19" s="29">
        <f t="shared" si="11"/>
        <v>25195.29</v>
      </c>
      <c r="J19" s="5" t="s">
        <v>3</v>
      </c>
      <c r="K19" s="8">
        <v>27</v>
      </c>
      <c r="L19" s="6" t="s">
        <v>150</v>
      </c>
      <c r="M19" s="1">
        <v>45617</v>
      </c>
      <c r="N19" s="37" t="s">
        <v>24</v>
      </c>
    </row>
    <row r="20" spans="1:14" ht="30" x14ac:dyDescent="0.25">
      <c r="A20" s="23">
        <v>13</v>
      </c>
      <c r="B20" s="24" t="s">
        <v>56</v>
      </c>
      <c r="C20" s="29" t="s">
        <v>30</v>
      </c>
      <c r="D20" s="29">
        <v>9590.59</v>
      </c>
      <c r="E20" s="23" t="s">
        <v>2</v>
      </c>
      <c r="F20" s="4" t="s">
        <v>21</v>
      </c>
      <c r="G20" s="29">
        <f t="shared" si="9"/>
        <v>9590.59</v>
      </c>
      <c r="H20" s="4" t="str">
        <f t="shared" si="10"/>
        <v>บริษัท เอสบี มายด์ ซัพพลาย จำกัด</v>
      </c>
      <c r="I20" s="29">
        <f t="shared" si="11"/>
        <v>9590.59</v>
      </c>
      <c r="J20" s="5" t="s">
        <v>3</v>
      </c>
      <c r="K20" s="8">
        <v>28</v>
      </c>
      <c r="L20" s="6" t="s">
        <v>150</v>
      </c>
      <c r="M20" s="1">
        <v>45622</v>
      </c>
      <c r="N20" s="37" t="s">
        <v>58</v>
      </c>
    </row>
    <row r="21" spans="1:14" ht="30" x14ac:dyDescent="0.25">
      <c r="A21" s="23">
        <v>14</v>
      </c>
      <c r="B21" s="24" t="s">
        <v>57</v>
      </c>
      <c r="C21" s="29" t="s">
        <v>30</v>
      </c>
      <c r="D21" s="29">
        <v>85040.39</v>
      </c>
      <c r="E21" s="23" t="s">
        <v>2</v>
      </c>
      <c r="F21" s="4" t="s">
        <v>21</v>
      </c>
      <c r="G21" s="29">
        <f t="shared" ref="G21:G25" si="12">D21</f>
        <v>85040.39</v>
      </c>
      <c r="H21" s="4" t="str">
        <f t="shared" ref="H21:H25" si="13">(F21)</f>
        <v>บริษัท เอสบี มายด์ ซัพพลาย จำกัด</v>
      </c>
      <c r="I21" s="29">
        <f t="shared" ref="I21:I25" si="14">D21</f>
        <v>85040.39</v>
      </c>
      <c r="J21" s="5" t="s">
        <v>3</v>
      </c>
      <c r="K21" s="8">
        <v>29</v>
      </c>
      <c r="L21" s="6" t="s">
        <v>150</v>
      </c>
      <c r="M21" s="1">
        <v>45623</v>
      </c>
      <c r="N21" s="37" t="s">
        <v>28</v>
      </c>
    </row>
    <row r="22" spans="1:14" ht="30" x14ac:dyDescent="0.25">
      <c r="A22" s="23">
        <v>15</v>
      </c>
      <c r="B22" s="24" t="s">
        <v>19</v>
      </c>
      <c r="C22" s="29" t="s">
        <v>30</v>
      </c>
      <c r="D22" s="29">
        <v>6280.9</v>
      </c>
      <c r="E22" s="23" t="s">
        <v>2</v>
      </c>
      <c r="F22" s="4" t="s">
        <v>36</v>
      </c>
      <c r="G22" s="29">
        <f t="shared" si="12"/>
        <v>6280.9</v>
      </c>
      <c r="H22" s="4" t="str">
        <f t="shared" si="13"/>
        <v>ร้านศิริสวัสดิ์</v>
      </c>
      <c r="I22" s="29">
        <f t="shared" si="14"/>
        <v>6280.9</v>
      </c>
      <c r="J22" s="5" t="s">
        <v>3</v>
      </c>
      <c r="K22" s="8">
        <v>30</v>
      </c>
      <c r="L22" s="6" t="s">
        <v>150</v>
      </c>
      <c r="M22" s="1">
        <v>45623</v>
      </c>
      <c r="N22" s="37" t="s">
        <v>23</v>
      </c>
    </row>
    <row r="23" spans="1:14" ht="30" x14ac:dyDescent="0.25">
      <c r="A23" s="23">
        <v>16</v>
      </c>
      <c r="B23" s="24" t="s">
        <v>60</v>
      </c>
      <c r="C23" s="29" t="s">
        <v>30</v>
      </c>
      <c r="D23" s="29">
        <v>74172.399999999994</v>
      </c>
      <c r="E23" s="23" t="s">
        <v>2</v>
      </c>
      <c r="F23" s="4" t="s">
        <v>20</v>
      </c>
      <c r="G23" s="29">
        <f t="shared" si="12"/>
        <v>74172.399999999994</v>
      </c>
      <c r="H23" s="4" t="str">
        <f t="shared" si="13"/>
        <v>บริษัท เมโทรซิสเต็มส์คอร์ปอเรชั่น จำกัด(มหาชน)</v>
      </c>
      <c r="I23" s="29">
        <f t="shared" si="14"/>
        <v>74172.399999999994</v>
      </c>
      <c r="J23" s="5" t="s">
        <v>3</v>
      </c>
      <c r="K23" s="8">
        <v>31</v>
      </c>
      <c r="L23" s="6" t="s">
        <v>150</v>
      </c>
      <c r="M23" s="1">
        <v>45623</v>
      </c>
      <c r="N23" s="37" t="s">
        <v>59</v>
      </c>
    </row>
    <row r="24" spans="1:14" ht="30" x14ac:dyDescent="0.25">
      <c r="A24" s="23">
        <v>17</v>
      </c>
      <c r="B24" s="24" t="s">
        <v>19</v>
      </c>
      <c r="C24" s="29" t="s">
        <v>30</v>
      </c>
      <c r="D24" s="29">
        <v>8859.6</v>
      </c>
      <c r="E24" s="23" t="s">
        <v>2</v>
      </c>
      <c r="F24" s="4" t="s">
        <v>62</v>
      </c>
      <c r="G24" s="29">
        <f t="shared" si="12"/>
        <v>8859.6</v>
      </c>
      <c r="H24" s="4" t="str">
        <f>(F24)</f>
        <v>บริษัท พีดี แอนด์ พี อินเตอร์ 
เนชั่นแนล จำกัด</v>
      </c>
      <c r="I24" s="29">
        <f t="shared" si="14"/>
        <v>8859.6</v>
      </c>
      <c r="J24" s="5" t="s">
        <v>3</v>
      </c>
      <c r="K24" s="8">
        <v>32</v>
      </c>
      <c r="L24" s="6" t="s">
        <v>150</v>
      </c>
      <c r="M24" s="1">
        <v>45623</v>
      </c>
      <c r="N24" s="37" t="s">
        <v>23</v>
      </c>
    </row>
    <row r="25" spans="1:14" ht="30" x14ac:dyDescent="0.25">
      <c r="A25" s="23">
        <v>18</v>
      </c>
      <c r="B25" s="40" t="s">
        <v>149</v>
      </c>
      <c r="C25" s="29" t="s">
        <v>30</v>
      </c>
      <c r="D25" s="29">
        <v>69150</v>
      </c>
      <c r="E25" s="23" t="s">
        <v>2</v>
      </c>
      <c r="F25" s="4" t="s">
        <v>61</v>
      </c>
      <c r="G25" s="29">
        <f t="shared" si="12"/>
        <v>69150</v>
      </c>
      <c r="H25" s="4" t="str">
        <f t="shared" si="13"/>
        <v>ร้านเท็ดดี้ ไอทีช้อป</v>
      </c>
      <c r="I25" s="29">
        <f t="shared" si="14"/>
        <v>69150</v>
      </c>
      <c r="J25" s="5" t="s">
        <v>3</v>
      </c>
      <c r="K25" s="8">
        <v>33</v>
      </c>
      <c r="L25" s="6" t="s">
        <v>150</v>
      </c>
      <c r="M25" s="1">
        <v>45623</v>
      </c>
      <c r="N25" s="37" t="s">
        <v>25</v>
      </c>
    </row>
    <row r="26" spans="1:14" x14ac:dyDescent="0.25">
      <c r="A26" s="44" t="s">
        <v>16</v>
      </c>
      <c r="B26" s="45"/>
      <c r="C26" s="46"/>
      <c r="D26" s="45"/>
      <c r="E26" s="46"/>
      <c r="F26" s="46"/>
      <c r="G26" s="46"/>
      <c r="H26" s="46"/>
      <c r="I26" s="46"/>
      <c r="J26" s="46"/>
      <c r="K26" s="46"/>
      <c r="L26" s="46"/>
      <c r="M26" s="47"/>
      <c r="N26" s="37"/>
    </row>
    <row r="27" spans="1:14" ht="30" x14ac:dyDescent="0.25">
      <c r="A27" s="2">
        <v>1</v>
      </c>
      <c r="B27" s="3" t="s">
        <v>63</v>
      </c>
      <c r="C27" s="29" t="s">
        <v>4</v>
      </c>
      <c r="D27" s="29">
        <v>19217.2</v>
      </c>
      <c r="E27" s="23" t="s">
        <v>2</v>
      </c>
      <c r="F27" s="4" t="s">
        <v>64</v>
      </c>
      <c r="G27" s="29">
        <f t="shared" ref="G27:G76" si="15">D27</f>
        <v>19217.2</v>
      </c>
      <c r="H27" s="4" t="str">
        <f t="shared" ref="H27:H76" si="16">(F27)</f>
        <v>ร้านไทยโมเดอร์นกราฟ</v>
      </c>
      <c r="I27" s="29">
        <f t="shared" ref="I27:I76" si="17">D27</f>
        <v>19217.2</v>
      </c>
      <c r="J27" s="5" t="s">
        <v>3</v>
      </c>
      <c r="K27" s="8">
        <v>54</v>
      </c>
      <c r="L27" s="6" t="s">
        <v>150</v>
      </c>
      <c r="M27" s="1">
        <v>45597</v>
      </c>
      <c r="N27" s="37" t="s">
        <v>24</v>
      </c>
    </row>
    <row r="28" spans="1:14" ht="30" x14ac:dyDescent="0.25">
      <c r="A28" s="2">
        <v>2</v>
      </c>
      <c r="B28" s="32" t="s">
        <v>65</v>
      </c>
      <c r="C28" s="29" t="s">
        <v>4</v>
      </c>
      <c r="D28" s="29">
        <v>79500</v>
      </c>
      <c r="E28" s="23" t="s">
        <v>2</v>
      </c>
      <c r="F28" s="4" t="s">
        <v>72</v>
      </c>
      <c r="G28" s="29">
        <f t="shared" si="15"/>
        <v>79500</v>
      </c>
      <c r="H28" s="4" t="str">
        <f t="shared" si="16"/>
        <v>บริษัท เอส.เค.บี.พลัส จำกัด</v>
      </c>
      <c r="I28" s="29">
        <f t="shared" si="17"/>
        <v>79500</v>
      </c>
      <c r="J28" s="5" t="s">
        <v>3</v>
      </c>
      <c r="K28" s="8">
        <v>55</v>
      </c>
      <c r="L28" s="6" t="s">
        <v>150</v>
      </c>
      <c r="M28" s="1">
        <v>45601</v>
      </c>
      <c r="N28" s="37" t="s">
        <v>26</v>
      </c>
    </row>
    <row r="29" spans="1:14" ht="60" x14ac:dyDescent="0.25">
      <c r="A29" s="2">
        <v>3</v>
      </c>
      <c r="B29" s="3" t="s">
        <v>66</v>
      </c>
      <c r="C29" s="29" t="s">
        <v>4</v>
      </c>
      <c r="D29" s="29">
        <v>20000</v>
      </c>
      <c r="E29" s="23" t="s">
        <v>2</v>
      </c>
      <c r="F29" s="4" t="s">
        <v>73</v>
      </c>
      <c r="G29" s="29">
        <f t="shared" si="15"/>
        <v>20000</v>
      </c>
      <c r="H29" s="4" t="str">
        <f t="shared" si="16"/>
        <v>นายชิษณุพงศ์ สุวรรณ</v>
      </c>
      <c r="I29" s="29">
        <f t="shared" si="17"/>
        <v>20000</v>
      </c>
      <c r="J29" s="5" t="s">
        <v>3</v>
      </c>
      <c r="K29" s="8">
        <v>56</v>
      </c>
      <c r="L29" s="6" t="s">
        <v>150</v>
      </c>
      <c r="M29" s="1">
        <v>45601</v>
      </c>
      <c r="N29" s="37" t="s">
        <v>78</v>
      </c>
    </row>
    <row r="30" spans="1:14" ht="30" x14ac:dyDescent="0.25">
      <c r="A30" s="2">
        <v>4</v>
      </c>
      <c r="B30" s="3" t="s">
        <v>67</v>
      </c>
      <c r="C30" s="29" t="s">
        <v>4</v>
      </c>
      <c r="D30" s="29">
        <v>11342</v>
      </c>
      <c r="E30" s="23" t="s">
        <v>2</v>
      </c>
      <c r="F30" s="4" t="s">
        <v>50</v>
      </c>
      <c r="G30" s="29">
        <f t="shared" si="15"/>
        <v>11342</v>
      </c>
      <c r="H30" s="4" t="str">
        <f t="shared" si="16"/>
        <v>บริษัท พีดี แอนด์ พี อินเตอร์ เนชั่นแนล จำกัด</v>
      </c>
      <c r="I30" s="29">
        <f t="shared" si="17"/>
        <v>11342</v>
      </c>
      <c r="J30" s="5" t="s">
        <v>3</v>
      </c>
      <c r="K30" s="8">
        <v>57</v>
      </c>
      <c r="L30" s="6" t="s">
        <v>150</v>
      </c>
      <c r="M30" s="1">
        <v>45601</v>
      </c>
      <c r="N30" s="37" t="s">
        <v>23</v>
      </c>
    </row>
    <row r="31" spans="1:14" ht="30" x14ac:dyDescent="0.25">
      <c r="A31" s="2">
        <v>5</v>
      </c>
      <c r="B31" s="3" t="s">
        <v>68</v>
      </c>
      <c r="C31" s="29" t="s">
        <v>4</v>
      </c>
      <c r="D31" s="29">
        <v>14000</v>
      </c>
      <c r="E31" s="23" t="s">
        <v>2</v>
      </c>
      <c r="F31" s="4" t="s">
        <v>74</v>
      </c>
      <c r="G31" s="29">
        <f t="shared" si="15"/>
        <v>14000</v>
      </c>
      <c r="H31" s="4" t="str">
        <f t="shared" si="16"/>
        <v>นายโฆษิต ผ่อนผัน</v>
      </c>
      <c r="I31" s="29">
        <f t="shared" si="17"/>
        <v>14000</v>
      </c>
      <c r="J31" s="5" t="s">
        <v>3</v>
      </c>
      <c r="K31" s="8">
        <v>58</v>
      </c>
      <c r="L31" s="6" t="s">
        <v>150</v>
      </c>
      <c r="M31" s="1">
        <v>45601</v>
      </c>
      <c r="N31" s="37" t="s">
        <v>79</v>
      </c>
    </row>
    <row r="32" spans="1:14" ht="75" x14ac:dyDescent="0.25">
      <c r="A32" s="2">
        <v>6</v>
      </c>
      <c r="B32" s="3" t="s">
        <v>69</v>
      </c>
      <c r="C32" s="29" t="s">
        <v>4</v>
      </c>
      <c r="D32" s="29">
        <v>369150</v>
      </c>
      <c r="E32" s="23" t="s">
        <v>2</v>
      </c>
      <c r="F32" s="4" t="s">
        <v>75</v>
      </c>
      <c r="G32" s="29">
        <f t="shared" si="15"/>
        <v>369150</v>
      </c>
      <c r="H32" s="4" t="str">
        <f t="shared" si="16"/>
        <v>บริษัท ดาต้าเซ็ต จำกัด</v>
      </c>
      <c r="I32" s="29">
        <f t="shared" si="17"/>
        <v>369150</v>
      </c>
      <c r="J32" s="5" t="s">
        <v>3</v>
      </c>
      <c r="K32" s="8">
        <v>59</v>
      </c>
      <c r="L32" s="6" t="s">
        <v>150</v>
      </c>
      <c r="M32" s="1">
        <v>45601</v>
      </c>
      <c r="N32" s="37" t="s">
        <v>26</v>
      </c>
    </row>
    <row r="33" spans="1:14" ht="30" x14ac:dyDescent="0.25">
      <c r="A33" s="2">
        <v>7</v>
      </c>
      <c r="B33" s="32" t="s">
        <v>70</v>
      </c>
      <c r="C33" s="29" t="s">
        <v>4</v>
      </c>
      <c r="D33" s="29">
        <v>249900</v>
      </c>
      <c r="E33" s="23" t="s">
        <v>2</v>
      </c>
      <c r="F33" s="4" t="s">
        <v>76</v>
      </c>
      <c r="G33" s="29">
        <f t="shared" si="15"/>
        <v>249900</v>
      </c>
      <c r="H33" s="4" t="str">
        <f t="shared" si="16"/>
        <v>บริษัท เอ้าท์ดูดีดี จำกัด</v>
      </c>
      <c r="I33" s="29">
        <f t="shared" si="17"/>
        <v>249900</v>
      </c>
      <c r="J33" s="5" t="s">
        <v>3</v>
      </c>
      <c r="K33" s="8">
        <v>60</v>
      </c>
      <c r="L33" s="6" t="s">
        <v>150</v>
      </c>
      <c r="M33" s="1">
        <v>45601</v>
      </c>
      <c r="N33" s="37" t="s">
        <v>26</v>
      </c>
    </row>
    <row r="34" spans="1:14" ht="60" x14ac:dyDescent="0.25">
      <c r="A34" s="2">
        <v>8</v>
      </c>
      <c r="B34" s="32" t="s">
        <v>71</v>
      </c>
      <c r="C34" s="29" t="s">
        <v>4</v>
      </c>
      <c r="D34" s="29">
        <v>8000</v>
      </c>
      <c r="E34" s="23" t="s">
        <v>2</v>
      </c>
      <c r="F34" s="4" t="s">
        <v>77</v>
      </c>
      <c r="G34" s="29">
        <f t="shared" si="15"/>
        <v>8000</v>
      </c>
      <c r="H34" s="4" t="str">
        <f t="shared" si="16"/>
        <v>นายสมจิต ส่องสา</v>
      </c>
      <c r="I34" s="29">
        <f t="shared" si="17"/>
        <v>8000</v>
      </c>
      <c r="J34" s="5" t="s">
        <v>3</v>
      </c>
      <c r="K34" s="8">
        <v>61</v>
      </c>
      <c r="L34" s="6" t="s">
        <v>150</v>
      </c>
      <c r="M34" s="1">
        <v>45601</v>
      </c>
      <c r="N34" s="37" t="s">
        <v>26</v>
      </c>
    </row>
    <row r="35" spans="1:14" ht="75" x14ac:dyDescent="0.25">
      <c r="A35" s="2">
        <v>9</v>
      </c>
      <c r="B35" s="32" t="s">
        <v>82</v>
      </c>
      <c r="C35" s="29" t="s">
        <v>4</v>
      </c>
      <c r="D35" s="29">
        <v>350000</v>
      </c>
      <c r="E35" s="23" t="s">
        <v>2</v>
      </c>
      <c r="F35" s="4" t="s">
        <v>72</v>
      </c>
      <c r="G35" s="29">
        <f t="shared" si="15"/>
        <v>350000</v>
      </c>
      <c r="H35" s="4" t="str">
        <f t="shared" si="16"/>
        <v>บริษัท เอส.เค.บี.พลัส จำกัด</v>
      </c>
      <c r="I35" s="29">
        <f t="shared" si="17"/>
        <v>350000</v>
      </c>
      <c r="J35" s="5" t="s">
        <v>3</v>
      </c>
      <c r="K35" s="8">
        <v>62</v>
      </c>
      <c r="L35" s="6" t="s">
        <v>150</v>
      </c>
      <c r="M35" s="1">
        <v>45602</v>
      </c>
      <c r="N35" s="37" t="s">
        <v>28</v>
      </c>
    </row>
    <row r="36" spans="1:14" ht="105" x14ac:dyDescent="0.25">
      <c r="A36" s="2">
        <v>10</v>
      </c>
      <c r="B36" s="3" t="s">
        <v>83</v>
      </c>
      <c r="C36" s="29" t="s">
        <v>4</v>
      </c>
      <c r="D36" s="29">
        <v>24000</v>
      </c>
      <c r="E36" s="23" t="s">
        <v>2</v>
      </c>
      <c r="F36" s="4" t="s">
        <v>73</v>
      </c>
      <c r="G36" s="29">
        <f t="shared" si="15"/>
        <v>24000</v>
      </c>
      <c r="H36" s="4" t="str">
        <f t="shared" si="16"/>
        <v>นายชิษณุพงศ์ สุวรรณ</v>
      </c>
      <c r="I36" s="29">
        <f t="shared" si="17"/>
        <v>24000</v>
      </c>
      <c r="J36" s="5" t="s">
        <v>3</v>
      </c>
      <c r="K36" s="8">
        <v>63</v>
      </c>
      <c r="L36" s="6" t="s">
        <v>150</v>
      </c>
      <c r="M36" s="1">
        <v>45602</v>
      </c>
      <c r="N36" s="37" t="s">
        <v>80</v>
      </c>
    </row>
    <row r="37" spans="1:14" ht="75" x14ac:dyDescent="0.25">
      <c r="A37" s="2">
        <v>11</v>
      </c>
      <c r="B37" s="3" t="s">
        <v>84</v>
      </c>
      <c r="C37" s="29" t="s">
        <v>4</v>
      </c>
      <c r="D37" s="29">
        <v>16000</v>
      </c>
      <c r="E37" s="23" t="s">
        <v>2</v>
      </c>
      <c r="F37" s="4" t="s">
        <v>73</v>
      </c>
      <c r="G37" s="29">
        <f t="shared" si="15"/>
        <v>16000</v>
      </c>
      <c r="H37" s="4" t="str">
        <f t="shared" si="16"/>
        <v>นายชิษณุพงศ์ สุวรรณ</v>
      </c>
      <c r="I37" s="29">
        <f t="shared" si="17"/>
        <v>16000</v>
      </c>
      <c r="J37" s="5" t="s">
        <v>3</v>
      </c>
      <c r="K37" s="8">
        <v>64</v>
      </c>
      <c r="L37" s="6" t="s">
        <v>150</v>
      </c>
      <c r="M37" s="1">
        <v>45602</v>
      </c>
      <c r="N37" s="37" t="s">
        <v>81</v>
      </c>
    </row>
    <row r="38" spans="1:14" ht="45" x14ac:dyDescent="0.25">
      <c r="A38" s="2">
        <v>12</v>
      </c>
      <c r="B38" s="3" t="s">
        <v>85</v>
      </c>
      <c r="C38" s="29" t="s">
        <v>4</v>
      </c>
      <c r="D38" s="29">
        <v>50000</v>
      </c>
      <c r="E38" s="23" t="s">
        <v>2</v>
      </c>
      <c r="F38" s="4" t="s">
        <v>88</v>
      </c>
      <c r="G38" s="29">
        <f t="shared" si="15"/>
        <v>50000</v>
      </c>
      <c r="H38" s="4" t="str">
        <f t="shared" si="16"/>
        <v>บริษัท ธนอรุณการพิมพ์ จำกัด</v>
      </c>
      <c r="I38" s="29">
        <f t="shared" si="17"/>
        <v>50000</v>
      </c>
      <c r="J38" s="5" t="s">
        <v>3</v>
      </c>
      <c r="K38" s="8">
        <v>65</v>
      </c>
      <c r="L38" s="6" t="s">
        <v>150</v>
      </c>
      <c r="M38" s="1">
        <v>45604</v>
      </c>
      <c r="N38" s="37" t="s">
        <v>81</v>
      </c>
    </row>
    <row r="39" spans="1:14" ht="30" x14ac:dyDescent="0.25">
      <c r="A39" s="2">
        <v>13</v>
      </c>
      <c r="B39" s="32" t="s">
        <v>86</v>
      </c>
      <c r="C39" s="29" t="s">
        <v>4</v>
      </c>
      <c r="D39" s="29">
        <v>10000</v>
      </c>
      <c r="E39" s="23" t="s">
        <v>2</v>
      </c>
      <c r="F39" s="4" t="s">
        <v>88</v>
      </c>
      <c r="G39" s="29">
        <f t="shared" si="15"/>
        <v>10000</v>
      </c>
      <c r="H39" s="4" t="str">
        <f t="shared" si="16"/>
        <v>บริษัท ธนอรุณการพิมพ์ จำกัด</v>
      </c>
      <c r="I39" s="29">
        <f t="shared" si="17"/>
        <v>10000</v>
      </c>
      <c r="J39" s="33" t="s">
        <v>3</v>
      </c>
      <c r="K39" s="8">
        <v>66</v>
      </c>
      <c r="L39" s="6" t="s">
        <v>150</v>
      </c>
      <c r="M39" s="1">
        <v>45604</v>
      </c>
      <c r="N39" s="37" t="s">
        <v>79</v>
      </c>
    </row>
    <row r="40" spans="1:14" ht="30" x14ac:dyDescent="0.25">
      <c r="A40" s="2">
        <v>14</v>
      </c>
      <c r="B40" s="32" t="s">
        <v>87</v>
      </c>
      <c r="C40" s="29" t="s">
        <v>4</v>
      </c>
      <c r="D40" s="29">
        <v>8988</v>
      </c>
      <c r="E40" s="23" t="s">
        <v>2</v>
      </c>
      <c r="F40" s="4" t="s">
        <v>89</v>
      </c>
      <c r="G40" s="29">
        <f t="shared" si="15"/>
        <v>8988</v>
      </c>
      <c r="H40" s="4" t="str">
        <f t="shared" si="16"/>
        <v>บริษัท เอฟเวอร์ติง ดีไซน์ จำกัด</v>
      </c>
      <c r="I40" s="29">
        <f t="shared" si="17"/>
        <v>8988</v>
      </c>
      <c r="J40" s="33" t="s">
        <v>3</v>
      </c>
      <c r="K40" s="8">
        <v>67</v>
      </c>
      <c r="L40" s="6" t="s">
        <v>150</v>
      </c>
      <c r="M40" s="1">
        <v>45604</v>
      </c>
      <c r="N40" s="37" t="s">
        <v>51</v>
      </c>
    </row>
    <row r="41" spans="1:14" ht="30" x14ac:dyDescent="0.25">
      <c r="A41" s="2">
        <v>15</v>
      </c>
      <c r="B41" s="3" t="s">
        <v>90</v>
      </c>
      <c r="C41" s="29" t="s">
        <v>4</v>
      </c>
      <c r="D41" s="29">
        <v>10000</v>
      </c>
      <c r="E41" s="23" t="s">
        <v>2</v>
      </c>
      <c r="F41" s="4" t="s">
        <v>88</v>
      </c>
      <c r="G41" s="29">
        <f t="shared" si="15"/>
        <v>10000</v>
      </c>
      <c r="H41" s="4" t="str">
        <f t="shared" si="16"/>
        <v>บริษัท ธนอรุณการพิมพ์ จำกัด</v>
      </c>
      <c r="I41" s="29">
        <f t="shared" si="17"/>
        <v>10000</v>
      </c>
      <c r="J41" s="5" t="s">
        <v>3</v>
      </c>
      <c r="K41" s="8">
        <v>68</v>
      </c>
      <c r="L41" s="6" t="s">
        <v>150</v>
      </c>
      <c r="M41" s="1">
        <v>45607</v>
      </c>
      <c r="N41" s="37" t="s">
        <v>79</v>
      </c>
    </row>
    <row r="42" spans="1:14" ht="30" x14ac:dyDescent="0.25">
      <c r="A42" s="2">
        <v>16</v>
      </c>
      <c r="B42" s="3" t="s">
        <v>91</v>
      </c>
      <c r="C42" s="29" t="s">
        <v>4</v>
      </c>
      <c r="D42" s="29">
        <v>60000</v>
      </c>
      <c r="E42" s="23" t="s">
        <v>2</v>
      </c>
      <c r="F42" s="4" t="s">
        <v>93</v>
      </c>
      <c r="G42" s="29">
        <f t="shared" si="15"/>
        <v>60000</v>
      </c>
      <c r="H42" s="4" t="str">
        <f t="shared" si="16"/>
        <v>บริษัท แทรเวิลไฟลท จำกัด</v>
      </c>
      <c r="I42" s="29">
        <f t="shared" si="17"/>
        <v>60000</v>
      </c>
      <c r="J42" s="5" t="s">
        <v>3</v>
      </c>
      <c r="K42" s="8">
        <v>69</v>
      </c>
      <c r="L42" s="6" t="s">
        <v>150</v>
      </c>
      <c r="M42" s="1">
        <v>45607</v>
      </c>
      <c r="N42" s="37" t="s">
        <v>79</v>
      </c>
    </row>
    <row r="43" spans="1:14" ht="75" x14ac:dyDescent="0.25">
      <c r="A43" s="2">
        <v>17</v>
      </c>
      <c r="B43" s="3" t="s">
        <v>92</v>
      </c>
      <c r="C43" s="29" t="s">
        <v>4</v>
      </c>
      <c r="D43" s="29">
        <v>6000</v>
      </c>
      <c r="E43" s="23" t="s">
        <v>2</v>
      </c>
      <c r="F43" s="4" t="s">
        <v>73</v>
      </c>
      <c r="G43" s="29">
        <f t="shared" si="15"/>
        <v>6000</v>
      </c>
      <c r="H43" s="4" t="str">
        <f t="shared" si="16"/>
        <v>นายชิษณุพงศ์ สุวรรณ</v>
      </c>
      <c r="I43" s="29">
        <f t="shared" si="17"/>
        <v>6000</v>
      </c>
      <c r="J43" s="5" t="s">
        <v>3</v>
      </c>
      <c r="K43" s="8">
        <v>70</v>
      </c>
      <c r="L43" s="6" t="s">
        <v>150</v>
      </c>
      <c r="M43" s="1">
        <v>45607</v>
      </c>
      <c r="N43" s="37" t="s">
        <v>81</v>
      </c>
    </row>
    <row r="44" spans="1:14" ht="60" x14ac:dyDescent="0.25">
      <c r="A44" s="2">
        <v>18</v>
      </c>
      <c r="B44" s="3" t="s">
        <v>95</v>
      </c>
      <c r="C44" s="29" t="s">
        <v>4</v>
      </c>
      <c r="D44" s="29">
        <v>19500</v>
      </c>
      <c r="E44" s="23" t="s">
        <v>2</v>
      </c>
      <c r="F44" s="4" t="s">
        <v>73</v>
      </c>
      <c r="G44" s="29">
        <f t="shared" si="15"/>
        <v>19500</v>
      </c>
      <c r="H44" s="4" t="str">
        <f t="shared" si="16"/>
        <v>นายชิษณุพงศ์ สุวรรณ</v>
      </c>
      <c r="I44" s="29">
        <f t="shared" si="17"/>
        <v>19500</v>
      </c>
      <c r="J44" s="5" t="s">
        <v>3</v>
      </c>
      <c r="K44" s="8">
        <v>71</v>
      </c>
      <c r="L44" s="6" t="s">
        <v>150</v>
      </c>
      <c r="M44" s="1">
        <v>45607</v>
      </c>
      <c r="N44" s="37" t="s">
        <v>81</v>
      </c>
    </row>
    <row r="45" spans="1:14" ht="60" x14ac:dyDescent="0.25">
      <c r="A45" s="2">
        <v>19</v>
      </c>
      <c r="B45" s="3" t="s">
        <v>96</v>
      </c>
      <c r="C45" s="29" t="s">
        <v>4</v>
      </c>
      <c r="D45" s="29">
        <v>17500</v>
      </c>
      <c r="E45" s="23" t="s">
        <v>2</v>
      </c>
      <c r="F45" s="4" t="s">
        <v>77</v>
      </c>
      <c r="G45" s="29">
        <f t="shared" si="15"/>
        <v>17500</v>
      </c>
      <c r="H45" s="4" t="str">
        <f t="shared" si="16"/>
        <v>นายสมจิต ส่องสา</v>
      </c>
      <c r="I45" s="29">
        <f t="shared" si="17"/>
        <v>17500</v>
      </c>
      <c r="J45" s="5" t="s">
        <v>3</v>
      </c>
      <c r="K45" s="8">
        <v>72</v>
      </c>
      <c r="L45" s="6" t="s">
        <v>150</v>
      </c>
      <c r="M45" s="1">
        <v>45609</v>
      </c>
      <c r="N45" s="37" t="s">
        <v>26</v>
      </c>
    </row>
    <row r="46" spans="1:14" ht="30" x14ac:dyDescent="0.25">
      <c r="A46" s="2">
        <v>20</v>
      </c>
      <c r="B46" s="3" t="s">
        <v>97</v>
      </c>
      <c r="C46" s="29" t="s">
        <v>4</v>
      </c>
      <c r="D46" s="29">
        <v>42000</v>
      </c>
      <c r="E46" s="23" t="s">
        <v>2</v>
      </c>
      <c r="F46" s="4" t="s">
        <v>88</v>
      </c>
      <c r="G46" s="29">
        <f t="shared" si="15"/>
        <v>42000</v>
      </c>
      <c r="H46" s="4" t="str">
        <f t="shared" si="16"/>
        <v>บริษัท ธนอรุณการพิมพ์ จำกัด</v>
      </c>
      <c r="I46" s="29">
        <f t="shared" si="17"/>
        <v>42000</v>
      </c>
      <c r="J46" s="5" t="s">
        <v>3</v>
      </c>
      <c r="K46" s="8">
        <v>73</v>
      </c>
      <c r="L46" s="6" t="s">
        <v>150</v>
      </c>
      <c r="M46" s="1">
        <v>45609</v>
      </c>
      <c r="N46" s="37" t="s">
        <v>79</v>
      </c>
    </row>
    <row r="47" spans="1:14" ht="30" x14ac:dyDescent="0.25">
      <c r="A47" s="2">
        <v>21</v>
      </c>
      <c r="B47" s="3" t="s">
        <v>151</v>
      </c>
      <c r="C47" s="29" t="s">
        <v>4</v>
      </c>
      <c r="D47" s="29">
        <v>490000</v>
      </c>
      <c r="E47" s="23" t="s">
        <v>2</v>
      </c>
      <c r="F47" s="4" t="s">
        <v>94</v>
      </c>
      <c r="G47" s="29">
        <f t="shared" si="15"/>
        <v>490000</v>
      </c>
      <c r="H47" s="4" t="str">
        <f t="shared" si="16"/>
        <v>บริษัท เน็ตทรี โซลูชั่น จำกัด</v>
      </c>
      <c r="I47" s="29">
        <f t="shared" si="17"/>
        <v>490000</v>
      </c>
      <c r="J47" s="5" t="s">
        <v>3</v>
      </c>
      <c r="K47" s="8">
        <v>74</v>
      </c>
      <c r="L47" s="6" t="s">
        <v>150</v>
      </c>
      <c r="M47" s="1">
        <v>45609</v>
      </c>
      <c r="N47" s="37" t="s">
        <v>43</v>
      </c>
    </row>
    <row r="48" spans="1:14" ht="45" x14ac:dyDescent="0.25">
      <c r="A48" s="2">
        <v>22</v>
      </c>
      <c r="B48" s="3" t="s">
        <v>102</v>
      </c>
      <c r="C48" s="29" t="s">
        <v>4</v>
      </c>
      <c r="D48" s="29">
        <v>120000</v>
      </c>
      <c r="E48" s="23" t="s">
        <v>2</v>
      </c>
      <c r="F48" s="4" t="s">
        <v>93</v>
      </c>
      <c r="G48" s="29">
        <f t="shared" si="15"/>
        <v>120000</v>
      </c>
      <c r="H48" s="4" t="str">
        <f t="shared" si="16"/>
        <v>บริษัท แทรเวิลไฟลท จำกัด</v>
      </c>
      <c r="I48" s="29">
        <f t="shared" si="17"/>
        <v>120000</v>
      </c>
      <c r="J48" s="5" t="s">
        <v>3</v>
      </c>
      <c r="K48" s="8">
        <v>75</v>
      </c>
      <c r="L48" s="6" t="s">
        <v>150</v>
      </c>
      <c r="M48" s="1">
        <v>45610</v>
      </c>
      <c r="N48" s="37" t="s">
        <v>79</v>
      </c>
    </row>
    <row r="49" spans="1:14" ht="30" x14ac:dyDescent="0.25">
      <c r="A49" s="2">
        <v>23</v>
      </c>
      <c r="B49" s="3" t="s">
        <v>103</v>
      </c>
      <c r="C49" s="29" t="s">
        <v>4</v>
      </c>
      <c r="D49" s="29">
        <v>70000</v>
      </c>
      <c r="E49" s="23" t="s">
        <v>2</v>
      </c>
      <c r="F49" s="4" t="s">
        <v>93</v>
      </c>
      <c r="G49" s="29">
        <f t="shared" si="15"/>
        <v>70000</v>
      </c>
      <c r="H49" s="4" t="str">
        <f t="shared" si="16"/>
        <v>บริษัท แทรเวิลไฟลท จำกัด</v>
      </c>
      <c r="I49" s="29">
        <f t="shared" si="17"/>
        <v>70000</v>
      </c>
      <c r="J49" s="5" t="s">
        <v>3</v>
      </c>
      <c r="K49" s="8">
        <v>76</v>
      </c>
      <c r="L49" s="6" t="s">
        <v>150</v>
      </c>
      <c r="M49" s="1">
        <v>45610</v>
      </c>
      <c r="N49" s="37" t="s">
        <v>79</v>
      </c>
    </row>
    <row r="50" spans="1:14" ht="75" x14ac:dyDescent="0.25">
      <c r="A50" s="2">
        <v>24</v>
      </c>
      <c r="B50" s="3" t="s">
        <v>100</v>
      </c>
      <c r="C50" s="29" t="s">
        <v>4</v>
      </c>
      <c r="D50" s="29">
        <v>11200</v>
      </c>
      <c r="E50" s="23" t="s">
        <v>2</v>
      </c>
      <c r="F50" s="4" t="s">
        <v>73</v>
      </c>
      <c r="G50" s="29">
        <f t="shared" si="15"/>
        <v>11200</v>
      </c>
      <c r="H50" s="4" t="str">
        <f t="shared" si="16"/>
        <v>นายชิษณุพงศ์ สุวรรณ</v>
      </c>
      <c r="I50" s="29">
        <f t="shared" si="17"/>
        <v>11200</v>
      </c>
      <c r="J50" s="5" t="s">
        <v>3</v>
      </c>
      <c r="K50" s="8">
        <v>77</v>
      </c>
      <c r="L50" s="6" t="s">
        <v>150</v>
      </c>
      <c r="M50" s="1">
        <v>45611</v>
      </c>
      <c r="N50" s="37" t="s">
        <v>106</v>
      </c>
    </row>
    <row r="51" spans="1:14" ht="90" x14ac:dyDescent="0.25">
      <c r="A51" s="2">
        <v>25</v>
      </c>
      <c r="B51" s="3" t="s">
        <v>101</v>
      </c>
      <c r="C51" s="29" t="s">
        <v>4</v>
      </c>
      <c r="D51" s="29">
        <v>7000</v>
      </c>
      <c r="E51" s="23" t="s">
        <v>2</v>
      </c>
      <c r="F51" s="4" t="s">
        <v>73</v>
      </c>
      <c r="G51" s="29">
        <f t="shared" si="15"/>
        <v>7000</v>
      </c>
      <c r="H51" s="4" t="str">
        <f t="shared" si="16"/>
        <v>นายชิษณุพงศ์ สุวรรณ</v>
      </c>
      <c r="I51" s="29">
        <f t="shared" si="17"/>
        <v>7000</v>
      </c>
      <c r="J51" s="5" t="s">
        <v>3</v>
      </c>
      <c r="K51" s="8">
        <v>78</v>
      </c>
      <c r="L51" s="6" t="s">
        <v>150</v>
      </c>
      <c r="M51" s="1">
        <v>45611</v>
      </c>
      <c r="N51" s="37" t="s">
        <v>81</v>
      </c>
    </row>
    <row r="52" spans="1:14" ht="45" x14ac:dyDescent="0.25">
      <c r="A52" s="2">
        <v>26</v>
      </c>
      <c r="B52" s="32" t="s">
        <v>148</v>
      </c>
      <c r="C52" s="29" t="s">
        <v>4</v>
      </c>
      <c r="D52" s="29">
        <v>295000</v>
      </c>
      <c r="E52" s="23" t="s">
        <v>2</v>
      </c>
      <c r="F52" s="4" t="s">
        <v>72</v>
      </c>
      <c r="G52" s="29">
        <f t="shared" si="15"/>
        <v>295000</v>
      </c>
      <c r="H52" s="4" t="str">
        <f t="shared" si="16"/>
        <v>บริษัท เอส.เค.บี.พลัส จำกัด</v>
      </c>
      <c r="I52" s="29">
        <f t="shared" si="17"/>
        <v>295000</v>
      </c>
      <c r="J52" s="5" t="s">
        <v>3</v>
      </c>
      <c r="K52" s="8">
        <v>79</v>
      </c>
      <c r="L52" s="6" t="s">
        <v>150</v>
      </c>
      <c r="M52" s="1">
        <v>45615</v>
      </c>
      <c r="N52" s="37" t="s">
        <v>28</v>
      </c>
    </row>
    <row r="53" spans="1:14" ht="45" x14ac:dyDescent="0.25">
      <c r="A53" s="2">
        <v>27</v>
      </c>
      <c r="B53" s="3" t="s">
        <v>104</v>
      </c>
      <c r="C53" s="29" t="s">
        <v>4</v>
      </c>
      <c r="D53" s="29">
        <v>18000</v>
      </c>
      <c r="E53" s="23" t="s">
        <v>2</v>
      </c>
      <c r="F53" s="4" t="s">
        <v>98</v>
      </c>
      <c r="G53" s="29">
        <f t="shared" si="15"/>
        <v>18000</v>
      </c>
      <c r="H53" s="4" t="str">
        <f t="shared" si="16"/>
        <v>นายกิตติศักดิ์ ศรีสันติชัย</v>
      </c>
      <c r="I53" s="29">
        <f t="shared" si="17"/>
        <v>18000</v>
      </c>
      <c r="J53" s="5" t="s">
        <v>3</v>
      </c>
      <c r="K53" s="8">
        <v>80</v>
      </c>
      <c r="L53" s="6" t="s">
        <v>150</v>
      </c>
      <c r="M53" s="1">
        <v>45615</v>
      </c>
      <c r="N53" s="37" t="s">
        <v>28</v>
      </c>
    </row>
    <row r="54" spans="1:14" ht="45" x14ac:dyDescent="0.25">
      <c r="A54" s="2">
        <v>28</v>
      </c>
      <c r="B54" s="3" t="s">
        <v>105</v>
      </c>
      <c r="C54" s="29" t="s">
        <v>4</v>
      </c>
      <c r="D54" s="29">
        <v>17400</v>
      </c>
      <c r="E54" s="23" t="s">
        <v>2</v>
      </c>
      <c r="F54" s="4" t="s">
        <v>99</v>
      </c>
      <c r="G54" s="29">
        <f t="shared" si="15"/>
        <v>17400</v>
      </c>
      <c r="H54" s="4" t="str">
        <f t="shared" si="16"/>
        <v>นายสุเทพ วงค์ดีอินทร์</v>
      </c>
      <c r="I54" s="29">
        <f t="shared" si="17"/>
        <v>17400</v>
      </c>
      <c r="J54" s="5" t="s">
        <v>3</v>
      </c>
      <c r="K54" s="8">
        <v>81</v>
      </c>
      <c r="L54" s="6" t="s">
        <v>150</v>
      </c>
      <c r="M54" s="1">
        <v>45616</v>
      </c>
      <c r="N54" s="37" t="s">
        <v>44</v>
      </c>
    </row>
    <row r="55" spans="1:14" ht="75" x14ac:dyDescent="0.25">
      <c r="A55" s="2">
        <v>29</v>
      </c>
      <c r="B55" s="3" t="s">
        <v>109</v>
      </c>
      <c r="C55" s="29" t="s">
        <v>4</v>
      </c>
      <c r="D55" s="29">
        <v>299800</v>
      </c>
      <c r="E55" s="23" t="s">
        <v>2</v>
      </c>
      <c r="F55" s="4" t="s">
        <v>72</v>
      </c>
      <c r="G55" s="29">
        <f t="shared" si="15"/>
        <v>299800</v>
      </c>
      <c r="H55" s="4" t="str">
        <f t="shared" si="16"/>
        <v>บริษัท เอส.เค.บี.พลัส จำกัด</v>
      </c>
      <c r="I55" s="29">
        <f t="shared" si="17"/>
        <v>299800</v>
      </c>
      <c r="J55" s="5" t="s">
        <v>3</v>
      </c>
      <c r="K55" s="8">
        <v>82</v>
      </c>
      <c r="L55" s="6" t="s">
        <v>150</v>
      </c>
      <c r="M55" s="1">
        <v>45616</v>
      </c>
      <c r="N55" s="37" t="s">
        <v>44</v>
      </c>
    </row>
    <row r="56" spans="1:14" ht="45" x14ac:dyDescent="0.25">
      <c r="A56" s="2">
        <v>30</v>
      </c>
      <c r="B56" s="3" t="s">
        <v>110</v>
      </c>
      <c r="C56" s="29" t="s">
        <v>4</v>
      </c>
      <c r="D56" s="29">
        <v>11235</v>
      </c>
      <c r="E56" s="23" t="s">
        <v>2</v>
      </c>
      <c r="F56" s="4" t="s">
        <v>116</v>
      </c>
      <c r="G56" s="29">
        <f t="shared" si="15"/>
        <v>11235</v>
      </c>
      <c r="H56" s="4" t="str">
        <f t="shared" si="16"/>
        <v>บริษัท พี.เอ รถเช่าเลย จำกัด</v>
      </c>
      <c r="I56" s="29">
        <f t="shared" si="17"/>
        <v>11235</v>
      </c>
      <c r="J56" s="5" t="s">
        <v>3</v>
      </c>
      <c r="K56" s="8">
        <v>83</v>
      </c>
      <c r="L56" s="6" t="s">
        <v>150</v>
      </c>
      <c r="M56" s="1">
        <v>45616</v>
      </c>
      <c r="N56" s="37" t="s">
        <v>107</v>
      </c>
    </row>
    <row r="57" spans="1:14" ht="75" x14ac:dyDescent="0.25">
      <c r="A57" s="2">
        <v>31</v>
      </c>
      <c r="B57" s="3" t="s">
        <v>111</v>
      </c>
      <c r="C57" s="29" t="s">
        <v>4</v>
      </c>
      <c r="D57" s="29">
        <v>12000</v>
      </c>
      <c r="E57" s="23" t="s">
        <v>2</v>
      </c>
      <c r="F57" s="4" t="s">
        <v>73</v>
      </c>
      <c r="G57" s="29">
        <f t="shared" si="15"/>
        <v>12000</v>
      </c>
      <c r="H57" s="4" t="str">
        <f t="shared" si="16"/>
        <v>นายชิษณุพงศ์ สุวรรณ</v>
      </c>
      <c r="I57" s="29">
        <f t="shared" si="17"/>
        <v>12000</v>
      </c>
      <c r="J57" s="5" t="s">
        <v>3</v>
      </c>
      <c r="K57" s="8">
        <v>84</v>
      </c>
      <c r="L57" s="6" t="s">
        <v>150</v>
      </c>
      <c r="M57" s="1">
        <v>45616</v>
      </c>
      <c r="N57" s="37" t="s">
        <v>108</v>
      </c>
    </row>
    <row r="58" spans="1:14" ht="105" x14ac:dyDescent="0.25">
      <c r="A58" s="2">
        <v>32</v>
      </c>
      <c r="B58" s="3" t="s">
        <v>112</v>
      </c>
      <c r="C58" s="29" t="s">
        <v>4</v>
      </c>
      <c r="D58" s="29">
        <v>8500</v>
      </c>
      <c r="E58" s="23" t="s">
        <v>2</v>
      </c>
      <c r="F58" s="4" t="s">
        <v>73</v>
      </c>
      <c r="G58" s="29">
        <f t="shared" si="15"/>
        <v>8500</v>
      </c>
      <c r="H58" s="4" t="str">
        <f t="shared" si="16"/>
        <v>นายชิษณุพงศ์ สุวรรณ</v>
      </c>
      <c r="I58" s="29">
        <f t="shared" si="17"/>
        <v>8500</v>
      </c>
      <c r="J58" s="5" t="s">
        <v>3</v>
      </c>
      <c r="K58" s="8">
        <v>85</v>
      </c>
      <c r="L58" s="6" t="s">
        <v>150</v>
      </c>
      <c r="M58" s="1">
        <v>45618</v>
      </c>
      <c r="N58" s="37" t="s">
        <v>80</v>
      </c>
    </row>
    <row r="59" spans="1:14" ht="30" x14ac:dyDescent="0.25">
      <c r="A59" s="2">
        <v>33</v>
      </c>
      <c r="B59" s="3" t="s">
        <v>113</v>
      </c>
      <c r="C59" s="29" t="s">
        <v>4</v>
      </c>
      <c r="D59" s="29">
        <v>40660</v>
      </c>
      <c r="E59" s="23" t="s">
        <v>2</v>
      </c>
      <c r="F59" s="4" t="s">
        <v>117</v>
      </c>
      <c r="G59" s="29">
        <f t="shared" si="15"/>
        <v>40660</v>
      </c>
      <c r="H59" s="4" t="str">
        <f t="shared" si="16"/>
        <v>บริษัท จาร์ดีน ชินด์เล่อร์ (ไทย) จำกัด</v>
      </c>
      <c r="I59" s="29">
        <f t="shared" si="17"/>
        <v>40660</v>
      </c>
      <c r="J59" s="5" t="s">
        <v>3</v>
      </c>
      <c r="K59" s="8">
        <v>86</v>
      </c>
      <c r="L59" s="6" t="s">
        <v>150</v>
      </c>
      <c r="M59" s="1">
        <v>45621</v>
      </c>
      <c r="N59" s="37" t="s">
        <v>25</v>
      </c>
    </row>
    <row r="60" spans="1:14" ht="60" x14ac:dyDescent="0.25">
      <c r="A60" s="2">
        <v>34</v>
      </c>
      <c r="B60" s="32" t="s">
        <v>114</v>
      </c>
      <c r="C60" s="29" t="s">
        <v>4</v>
      </c>
      <c r="D60" s="29">
        <v>8000</v>
      </c>
      <c r="E60" s="23" t="s">
        <v>2</v>
      </c>
      <c r="F60" s="4" t="s">
        <v>77</v>
      </c>
      <c r="G60" s="29">
        <f t="shared" si="15"/>
        <v>8000</v>
      </c>
      <c r="H60" s="4" t="str">
        <f t="shared" si="16"/>
        <v>นายสมจิต ส่องสา</v>
      </c>
      <c r="I60" s="29">
        <f t="shared" si="17"/>
        <v>8000</v>
      </c>
      <c r="J60" s="5" t="s">
        <v>3</v>
      </c>
      <c r="K60" s="8">
        <v>87</v>
      </c>
      <c r="L60" s="6" t="s">
        <v>150</v>
      </c>
      <c r="M60" s="1">
        <v>45621</v>
      </c>
      <c r="N60" s="37" t="s">
        <v>26</v>
      </c>
    </row>
    <row r="61" spans="1:14" ht="45" x14ac:dyDescent="0.25">
      <c r="A61" s="2">
        <v>35</v>
      </c>
      <c r="B61" s="32" t="s">
        <v>115</v>
      </c>
      <c r="C61" s="29" t="s">
        <v>4</v>
      </c>
      <c r="D61" s="29">
        <v>299500</v>
      </c>
      <c r="E61" s="23" t="s">
        <v>2</v>
      </c>
      <c r="F61" s="4" t="s">
        <v>72</v>
      </c>
      <c r="G61" s="29">
        <f t="shared" si="15"/>
        <v>299500</v>
      </c>
      <c r="H61" s="4" t="str">
        <f t="shared" si="16"/>
        <v>บริษัท เอส.เค.บี.พลัส จำกัด</v>
      </c>
      <c r="I61" s="29">
        <f t="shared" si="17"/>
        <v>299500</v>
      </c>
      <c r="J61" s="5" t="s">
        <v>3</v>
      </c>
      <c r="K61" s="8">
        <v>88</v>
      </c>
      <c r="L61" s="6" t="s">
        <v>150</v>
      </c>
      <c r="M61" s="1">
        <v>45622</v>
      </c>
      <c r="N61" s="37" t="s">
        <v>25</v>
      </c>
    </row>
    <row r="62" spans="1:14" ht="60" x14ac:dyDescent="0.25">
      <c r="A62" s="2">
        <v>36</v>
      </c>
      <c r="B62" s="3" t="s">
        <v>122</v>
      </c>
      <c r="C62" s="29" t="s">
        <v>4</v>
      </c>
      <c r="D62" s="29">
        <v>300000</v>
      </c>
      <c r="E62" s="23" t="s">
        <v>2</v>
      </c>
      <c r="F62" s="4" t="s">
        <v>72</v>
      </c>
      <c r="G62" s="29">
        <f t="shared" si="15"/>
        <v>300000</v>
      </c>
      <c r="H62" s="4" t="str">
        <f t="shared" si="16"/>
        <v>บริษัท เอส.เค.บี.พลัส จำกัด</v>
      </c>
      <c r="I62" s="29">
        <f t="shared" si="17"/>
        <v>300000</v>
      </c>
      <c r="J62" s="5" t="s">
        <v>3</v>
      </c>
      <c r="K62" s="8">
        <v>89</v>
      </c>
      <c r="L62" s="6" t="s">
        <v>150</v>
      </c>
      <c r="M62" s="1">
        <v>45622</v>
      </c>
      <c r="N62" s="37" t="s">
        <v>44</v>
      </c>
    </row>
    <row r="63" spans="1:14" ht="45" x14ac:dyDescent="0.25">
      <c r="A63" s="2">
        <v>37</v>
      </c>
      <c r="B63" s="3" t="s">
        <v>123</v>
      </c>
      <c r="C63" s="29" t="s">
        <v>4</v>
      </c>
      <c r="D63" s="29">
        <v>498500</v>
      </c>
      <c r="E63" s="23" t="s">
        <v>2</v>
      </c>
      <c r="F63" s="4" t="s">
        <v>118</v>
      </c>
      <c r="G63" s="29">
        <f t="shared" si="15"/>
        <v>498500</v>
      </c>
      <c r="H63" s="4" t="str">
        <f t="shared" si="16"/>
        <v>บริษัท มันทะเล้น ครีเอชั่น จำกัด</v>
      </c>
      <c r="I63" s="29">
        <f t="shared" si="17"/>
        <v>498500</v>
      </c>
      <c r="J63" s="5" t="s">
        <v>3</v>
      </c>
      <c r="K63" s="8">
        <v>90</v>
      </c>
      <c r="L63" s="6" t="s">
        <v>150</v>
      </c>
      <c r="M63" s="1">
        <v>45622</v>
      </c>
      <c r="N63" s="37" t="s">
        <v>26</v>
      </c>
    </row>
    <row r="64" spans="1:14" ht="30" x14ac:dyDescent="0.25">
      <c r="A64" s="2">
        <v>38</v>
      </c>
      <c r="B64" s="3" t="s">
        <v>124</v>
      </c>
      <c r="C64" s="29" t="s">
        <v>4</v>
      </c>
      <c r="D64" s="29">
        <v>75000</v>
      </c>
      <c r="E64" s="23" t="s">
        <v>2</v>
      </c>
      <c r="F64" s="4" t="s">
        <v>119</v>
      </c>
      <c r="G64" s="29">
        <f t="shared" si="15"/>
        <v>75000</v>
      </c>
      <c r="H64" s="4" t="str">
        <f t="shared" si="16"/>
        <v>นายกีรติ ไตรเวช</v>
      </c>
      <c r="I64" s="29">
        <f t="shared" si="17"/>
        <v>75000</v>
      </c>
      <c r="J64" s="5" t="s">
        <v>3</v>
      </c>
      <c r="K64" s="8">
        <v>91</v>
      </c>
      <c r="L64" s="6" t="s">
        <v>150</v>
      </c>
      <c r="M64" s="1">
        <v>45622</v>
      </c>
      <c r="N64" s="37" t="s">
        <v>25</v>
      </c>
    </row>
    <row r="65" spans="1:14" ht="90" x14ac:dyDescent="0.25">
      <c r="A65" s="2">
        <v>39</v>
      </c>
      <c r="B65" s="3" t="s">
        <v>125</v>
      </c>
      <c r="C65" s="29" t="s">
        <v>4</v>
      </c>
      <c r="D65" s="29">
        <v>23540</v>
      </c>
      <c r="E65" s="23" t="s">
        <v>2</v>
      </c>
      <c r="F65" s="4" t="s">
        <v>120</v>
      </c>
      <c r="G65" s="29">
        <f t="shared" si="15"/>
        <v>23540</v>
      </c>
      <c r="H65" s="4" t="str">
        <f t="shared" si="16"/>
        <v>บริษัท เมิร์จ แอร์ แอนด์ เซอร์วิส จำกัด</v>
      </c>
      <c r="I65" s="29">
        <f t="shared" si="17"/>
        <v>23540</v>
      </c>
      <c r="J65" s="5" t="s">
        <v>3</v>
      </c>
      <c r="K65" s="8">
        <v>92</v>
      </c>
      <c r="L65" s="6" t="s">
        <v>150</v>
      </c>
      <c r="M65" s="1">
        <v>45624</v>
      </c>
      <c r="N65" s="37" t="s">
        <v>25</v>
      </c>
    </row>
    <row r="66" spans="1:14" ht="30" x14ac:dyDescent="0.25">
      <c r="A66" s="2">
        <v>40</v>
      </c>
      <c r="B66" s="3" t="s">
        <v>126</v>
      </c>
      <c r="C66" s="29" t="s">
        <v>4</v>
      </c>
      <c r="D66" s="29">
        <v>499000</v>
      </c>
      <c r="E66" s="23" t="s">
        <v>2</v>
      </c>
      <c r="F66" s="4" t="s">
        <v>72</v>
      </c>
      <c r="G66" s="29">
        <f t="shared" si="15"/>
        <v>499000</v>
      </c>
      <c r="H66" s="4" t="str">
        <f t="shared" si="16"/>
        <v>บริษัท เอส.เค.บี.พลัส จำกัด</v>
      </c>
      <c r="I66" s="29">
        <f t="shared" si="17"/>
        <v>499000</v>
      </c>
      <c r="J66" s="5" t="s">
        <v>3</v>
      </c>
      <c r="K66" s="8">
        <v>93</v>
      </c>
      <c r="L66" s="6" t="s">
        <v>150</v>
      </c>
      <c r="M66" s="1">
        <v>45622</v>
      </c>
      <c r="N66" s="37" t="s">
        <v>26</v>
      </c>
    </row>
    <row r="67" spans="1:14" ht="45" x14ac:dyDescent="0.25">
      <c r="A67" s="2">
        <v>41</v>
      </c>
      <c r="B67" s="3" t="s">
        <v>127</v>
      </c>
      <c r="C67" s="29" t="s">
        <v>4</v>
      </c>
      <c r="D67" s="29">
        <v>499900</v>
      </c>
      <c r="E67" s="23" t="s">
        <v>2</v>
      </c>
      <c r="F67" s="4" t="s">
        <v>121</v>
      </c>
      <c r="G67" s="29">
        <f t="shared" si="15"/>
        <v>499900</v>
      </c>
      <c r="H67" s="4" t="str">
        <f t="shared" si="16"/>
        <v>บริษัท วิวิด ดิวิชั่น จำกัด</v>
      </c>
      <c r="I67" s="29">
        <f t="shared" si="17"/>
        <v>499900</v>
      </c>
      <c r="J67" s="5" t="s">
        <v>3</v>
      </c>
      <c r="K67" s="8">
        <v>94</v>
      </c>
      <c r="L67" s="6" t="s">
        <v>150</v>
      </c>
      <c r="M67" s="1">
        <v>45622</v>
      </c>
      <c r="N67" s="37" t="s">
        <v>26</v>
      </c>
    </row>
    <row r="68" spans="1:14" ht="60" x14ac:dyDescent="0.25">
      <c r="A68" s="2">
        <v>42</v>
      </c>
      <c r="B68" s="3" t="s">
        <v>134</v>
      </c>
      <c r="C68" s="29" t="s">
        <v>4</v>
      </c>
      <c r="D68" s="29">
        <v>19000</v>
      </c>
      <c r="E68" s="23" t="s">
        <v>2</v>
      </c>
      <c r="F68" s="39" t="s">
        <v>73</v>
      </c>
      <c r="G68" s="29">
        <f t="shared" si="15"/>
        <v>19000</v>
      </c>
      <c r="H68" s="4" t="str">
        <f t="shared" si="16"/>
        <v>นายชิษณุพงศ์ สุวรรณ</v>
      </c>
      <c r="I68" s="29">
        <f t="shared" si="17"/>
        <v>19000</v>
      </c>
      <c r="J68" s="5" t="s">
        <v>3</v>
      </c>
      <c r="K68" s="8">
        <v>95</v>
      </c>
      <c r="L68" s="6" t="s">
        <v>150</v>
      </c>
      <c r="M68" s="1">
        <v>45623</v>
      </c>
      <c r="N68" s="37" t="s">
        <v>128</v>
      </c>
    </row>
    <row r="69" spans="1:14" ht="33.75" customHeight="1" x14ac:dyDescent="0.25">
      <c r="A69" s="2">
        <v>43</v>
      </c>
      <c r="B69" s="3" t="s">
        <v>135</v>
      </c>
      <c r="C69" s="29" t="s">
        <v>4</v>
      </c>
      <c r="D69" s="29">
        <v>4000</v>
      </c>
      <c r="E69" s="23" t="s">
        <v>2</v>
      </c>
      <c r="F69" s="39" t="s">
        <v>73</v>
      </c>
      <c r="G69" s="29">
        <f t="shared" si="15"/>
        <v>4000</v>
      </c>
      <c r="H69" s="4" t="str">
        <f t="shared" si="16"/>
        <v>นายชิษณุพงศ์ สุวรรณ</v>
      </c>
      <c r="I69" s="29">
        <f t="shared" si="17"/>
        <v>4000</v>
      </c>
      <c r="J69" s="5" t="s">
        <v>3</v>
      </c>
      <c r="K69" s="8">
        <v>96</v>
      </c>
      <c r="L69" s="6" t="s">
        <v>150</v>
      </c>
      <c r="M69" s="1">
        <v>45623</v>
      </c>
      <c r="N69" s="37" t="s">
        <v>129</v>
      </c>
    </row>
    <row r="70" spans="1:14" ht="30" x14ac:dyDescent="0.25">
      <c r="A70" s="2">
        <v>44</v>
      </c>
      <c r="B70" s="3" t="s">
        <v>136</v>
      </c>
      <c r="C70" s="29" t="s">
        <v>4</v>
      </c>
      <c r="D70" s="29">
        <v>6944.3</v>
      </c>
      <c r="E70" s="23" t="s">
        <v>2</v>
      </c>
      <c r="F70" s="4" t="s">
        <v>131</v>
      </c>
      <c r="G70" s="29">
        <f t="shared" si="15"/>
        <v>6944.3</v>
      </c>
      <c r="H70" s="4" t="str">
        <f t="shared" si="16"/>
        <v>บริษัท พี ดี แอนด์ พี อินเตอร์เนชั่นแนล จำกัด</v>
      </c>
      <c r="I70" s="29">
        <f t="shared" si="17"/>
        <v>6944.3</v>
      </c>
      <c r="J70" s="5" t="s">
        <v>3</v>
      </c>
      <c r="K70" s="8">
        <v>97</v>
      </c>
      <c r="L70" s="6" t="s">
        <v>150</v>
      </c>
      <c r="M70" s="1">
        <v>45623</v>
      </c>
      <c r="N70" s="37" t="s">
        <v>44</v>
      </c>
    </row>
    <row r="71" spans="1:14" ht="30" x14ac:dyDescent="0.25">
      <c r="A71" s="2">
        <v>45</v>
      </c>
      <c r="B71" s="3" t="s">
        <v>137</v>
      </c>
      <c r="C71" s="29" t="s">
        <v>4</v>
      </c>
      <c r="D71" s="29">
        <v>6600</v>
      </c>
      <c r="E71" s="23" t="s">
        <v>2</v>
      </c>
      <c r="F71" s="4" t="s">
        <v>132</v>
      </c>
      <c r="G71" s="29">
        <f t="shared" si="15"/>
        <v>6600</v>
      </c>
      <c r="H71" s="4" t="str">
        <f t="shared" si="16"/>
        <v>นางทัศณี สวนปาน</v>
      </c>
      <c r="I71" s="29">
        <f t="shared" si="17"/>
        <v>6600</v>
      </c>
      <c r="J71" s="5" t="s">
        <v>3</v>
      </c>
      <c r="K71" s="8">
        <v>98</v>
      </c>
      <c r="L71" s="6" t="s">
        <v>150</v>
      </c>
      <c r="M71" s="1">
        <v>45623</v>
      </c>
      <c r="N71" s="37" t="s">
        <v>130</v>
      </c>
    </row>
    <row r="72" spans="1:14" ht="60" x14ac:dyDescent="0.25">
      <c r="A72" s="2">
        <v>46</v>
      </c>
      <c r="B72" s="3" t="s">
        <v>138</v>
      </c>
      <c r="C72" s="29" t="s">
        <v>4</v>
      </c>
      <c r="D72" s="29">
        <v>70000</v>
      </c>
      <c r="E72" s="23" t="s">
        <v>2</v>
      </c>
      <c r="F72" s="4" t="s">
        <v>133</v>
      </c>
      <c r="G72" s="29">
        <f t="shared" si="15"/>
        <v>70000</v>
      </c>
      <c r="H72" s="4" t="str">
        <f t="shared" si="16"/>
        <v>นายเชาวลิต ริมสวย</v>
      </c>
      <c r="I72" s="29">
        <f t="shared" si="17"/>
        <v>70000</v>
      </c>
      <c r="J72" s="5" t="s">
        <v>3</v>
      </c>
      <c r="K72" s="8">
        <v>99</v>
      </c>
      <c r="L72" s="6" t="s">
        <v>150</v>
      </c>
      <c r="M72" s="1">
        <v>45624</v>
      </c>
      <c r="N72" s="37" t="s">
        <v>107</v>
      </c>
    </row>
    <row r="73" spans="1:14" ht="90" x14ac:dyDescent="0.25">
      <c r="A73" s="2">
        <v>47</v>
      </c>
      <c r="B73" s="3" t="s">
        <v>140</v>
      </c>
      <c r="C73" s="29" t="s">
        <v>4</v>
      </c>
      <c r="D73" s="29">
        <v>14000</v>
      </c>
      <c r="E73" s="23" t="s">
        <v>2</v>
      </c>
      <c r="F73" s="4" t="s">
        <v>73</v>
      </c>
      <c r="G73" s="29">
        <f t="shared" si="15"/>
        <v>14000</v>
      </c>
      <c r="H73" s="4" t="str">
        <f t="shared" si="16"/>
        <v>นายชิษณุพงศ์ สุวรรณ</v>
      </c>
      <c r="I73" s="29">
        <f t="shared" si="17"/>
        <v>14000</v>
      </c>
      <c r="J73" s="5" t="s">
        <v>3</v>
      </c>
      <c r="K73" s="8">
        <v>100</v>
      </c>
      <c r="L73" s="6" t="s">
        <v>150</v>
      </c>
      <c r="M73" s="1">
        <v>45623</v>
      </c>
      <c r="N73" s="37" t="s">
        <v>81</v>
      </c>
    </row>
    <row r="74" spans="1:14" ht="75" x14ac:dyDescent="0.25">
      <c r="A74" s="2">
        <v>48</v>
      </c>
      <c r="B74" s="3" t="s">
        <v>141</v>
      </c>
      <c r="C74" s="29" t="s">
        <v>4</v>
      </c>
      <c r="D74" s="29">
        <v>8000</v>
      </c>
      <c r="E74" s="23" t="s">
        <v>2</v>
      </c>
      <c r="F74" s="4" t="s">
        <v>73</v>
      </c>
      <c r="G74" s="29">
        <f t="shared" si="15"/>
        <v>8000</v>
      </c>
      <c r="H74" s="4" t="str">
        <f t="shared" si="16"/>
        <v>นายชิษณุพงศ์ สุวรรณ</v>
      </c>
      <c r="I74" s="29">
        <f t="shared" si="17"/>
        <v>8000</v>
      </c>
      <c r="J74" s="5" t="s">
        <v>3</v>
      </c>
      <c r="K74" s="8">
        <v>101</v>
      </c>
      <c r="L74" s="6" t="s">
        <v>150</v>
      </c>
      <c r="M74" s="1">
        <v>45624</v>
      </c>
      <c r="N74" s="37" t="s">
        <v>81</v>
      </c>
    </row>
    <row r="75" spans="1:14" ht="60" x14ac:dyDescent="0.25">
      <c r="A75" s="2">
        <v>49</v>
      </c>
      <c r="B75" s="3" t="s">
        <v>142</v>
      </c>
      <c r="C75" s="29" t="s">
        <v>4</v>
      </c>
      <c r="D75" s="29">
        <v>389000</v>
      </c>
      <c r="E75" s="23" t="s">
        <v>2</v>
      </c>
      <c r="F75" s="4" t="s">
        <v>72</v>
      </c>
      <c r="G75" s="29">
        <f t="shared" si="15"/>
        <v>389000</v>
      </c>
      <c r="H75" s="4" t="str">
        <f t="shared" si="16"/>
        <v>บริษัท เอส.เค.บี.พลัส จำกัด</v>
      </c>
      <c r="I75" s="29">
        <f t="shared" si="17"/>
        <v>389000</v>
      </c>
      <c r="J75" s="5" t="s">
        <v>3</v>
      </c>
      <c r="K75" s="8">
        <v>102</v>
      </c>
      <c r="L75" s="6" t="s">
        <v>150</v>
      </c>
      <c r="M75" s="1">
        <v>45624</v>
      </c>
      <c r="N75" s="37" t="s">
        <v>143</v>
      </c>
    </row>
    <row r="76" spans="1:14" ht="126.75" customHeight="1" x14ac:dyDescent="0.25">
      <c r="A76" s="2">
        <v>50</v>
      </c>
      <c r="B76" s="3" t="s">
        <v>145</v>
      </c>
      <c r="C76" s="29" t="s">
        <v>4</v>
      </c>
      <c r="D76" s="29">
        <v>17050</v>
      </c>
      <c r="E76" s="23" t="s">
        <v>2</v>
      </c>
      <c r="F76" s="4" t="s">
        <v>139</v>
      </c>
      <c r="G76" s="29">
        <f t="shared" si="15"/>
        <v>17050</v>
      </c>
      <c r="H76" s="4" t="str">
        <f t="shared" si="16"/>
        <v>นางสาวพรศิริ กลิ่นทองคำ</v>
      </c>
      <c r="I76" s="29">
        <f t="shared" si="17"/>
        <v>17050</v>
      </c>
      <c r="J76" s="5" t="s">
        <v>3</v>
      </c>
      <c r="K76" s="8">
        <v>103</v>
      </c>
      <c r="L76" s="6" t="s">
        <v>150</v>
      </c>
      <c r="M76" s="1">
        <v>45624</v>
      </c>
      <c r="N76" s="37" t="s">
        <v>23</v>
      </c>
    </row>
    <row r="77" spans="1:14" ht="30" x14ac:dyDescent="0.25">
      <c r="A77" s="2">
        <v>51</v>
      </c>
      <c r="B77" s="3" t="s">
        <v>146</v>
      </c>
      <c r="C77" s="29" t="s">
        <v>4</v>
      </c>
      <c r="D77" s="29">
        <v>26964</v>
      </c>
      <c r="E77" s="23" t="s">
        <v>2</v>
      </c>
      <c r="F77" s="4" t="s">
        <v>64</v>
      </c>
      <c r="G77" s="29">
        <f t="shared" ref="G77:G78" si="18">D77</f>
        <v>26964</v>
      </c>
      <c r="H77" s="4" t="str">
        <f t="shared" ref="H77:H78" si="19">(F77)</f>
        <v>ร้านไทยโมเดอร์นกราฟ</v>
      </c>
      <c r="I77" s="29">
        <f t="shared" ref="I77:I78" si="20">D77</f>
        <v>26964</v>
      </c>
      <c r="J77" s="5" t="s">
        <v>3</v>
      </c>
      <c r="K77" s="8">
        <v>104</v>
      </c>
      <c r="L77" s="6" t="s">
        <v>150</v>
      </c>
      <c r="M77" s="1">
        <v>45624</v>
      </c>
      <c r="N77" s="37" t="s">
        <v>23</v>
      </c>
    </row>
    <row r="78" spans="1:14" ht="120" x14ac:dyDescent="0.25">
      <c r="A78" s="2">
        <v>52</v>
      </c>
      <c r="B78" s="3" t="s">
        <v>147</v>
      </c>
      <c r="C78" s="29" t="s">
        <v>4</v>
      </c>
      <c r="D78" s="29">
        <v>7000</v>
      </c>
      <c r="E78" s="23" t="s">
        <v>2</v>
      </c>
      <c r="F78" s="4" t="s">
        <v>73</v>
      </c>
      <c r="G78" s="29">
        <f t="shared" si="18"/>
        <v>7000</v>
      </c>
      <c r="H78" s="4" t="str">
        <f t="shared" si="19"/>
        <v>นายชิษณุพงศ์ สุวรรณ</v>
      </c>
      <c r="I78" s="29">
        <f t="shared" si="20"/>
        <v>7000</v>
      </c>
      <c r="J78" s="5" t="s">
        <v>3</v>
      </c>
      <c r="K78" s="8">
        <v>105</v>
      </c>
      <c r="L78" s="6" t="s">
        <v>150</v>
      </c>
      <c r="M78" s="1">
        <v>45625</v>
      </c>
      <c r="N78" s="37" t="s">
        <v>144</v>
      </c>
    </row>
  </sheetData>
  <mergeCells count="6">
    <mergeCell ref="K4:M4"/>
    <mergeCell ref="A26:M26"/>
    <mergeCell ref="A1:M1"/>
    <mergeCell ref="A2:M2"/>
    <mergeCell ref="A7:M7"/>
    <mergeCell ref="A5:M5"/>
  </mergeCells>
  <phoneticPr fontId="4" type="noConversion"/>
  <pageMargins left="0" right="0" top="0.25" bottom="0" header="0.3" footer="0.2"/>
  <pageSetup paperSize="9" scale="86" orientation="landscape" r:id="rId1"/>
  <headerFooter>
    <oddHeader>&amp;R&amp;"TH SarabunIT๙,Regular"แบบ สขร.1</oddHeader>
    <oddFooter>&amp;R&amp;"TH SarabunIT๙,Regular"หน้า &amp;P จาก &amp;N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NRCT</cp:lastModifiedBy>
  <cp:lastPrinted>2025-01-03T01:43:43Z</cp:lastPrinted>
  <dcterms:created xsi:type="dcterms:W3CDTF">2014-11-04T13:42:22Z</dcterms:created>
  <dcterms:modified xsi:type="dcterms:W3CDTF">2025-04-01T09:45:07Z</dcterms:modified>
</cp:coreProperties>
</file>