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D5F6FBE9-A973-4150-A443-668724632B13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I75" i="14" l="1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H20" i="14"/>
  <c r="G20" i="14"/>
  <c r="G21" i="14"/>
  <c r="H21" i="14"/>
  <c r="I21" i="14"/>
  <c r="G22" i="14"/>
  <c r="H22" i="14"/>
  <c r="I22" i="14"/>
  <c r="I6" i="14"/>
  <c r="H6" i="14"/>
  <c r="G6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G16" i="14"/>
  <c r="H16" i="14"/>
  <c r="I16" i="14"/>
  <c r="G17" i="14"/>
  <c r="H17" i="14"/>
  <c r="I17" i="14"/>
  <c r="I8" i="14"/>
  <c r="H8" i="14"/>
  <c r="G8" i="14"/>
  <c r="G18" i="14"/>
  <c r="H18" i="14"/>
  <c r="I18" i="14"/>
  <c r="G19" i="14"/>
  <c r="H19" i="14"/>
  <c r="I19" i="14"/>
  <c r="I20" i="14"/>
</calcChain>
</file>

<file path=xl/sharedStrings.xml><?xml version="1.0" encoding="utf-8"?>
<sst xmlns="http://schemas.openxmlformats.org/spreadsheetml/2006/main" count="465" uniqueCount="156">
  <si>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</si>
  <si>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</si>
  <si>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</si>
  <si>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</si>
  <si>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</si>
  <si>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</si>
  <si>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</si>
  <si>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</si>
  <si>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</si>
  <si>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</si>
  <si>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</si>
  <si>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</si>
  <si>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</si>
  <si>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</si>
  <si>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</si>
  <si>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</si>
  <si>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</si>
  <si>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สรุปผลการดำเนินการจัดซื้อจัดจ้าง ในรอบเดือนตุลาคม 2567</t>
  </si>
  <si>
    <t>สัญญา</t>
  </si>
  <si>
    <t>บริษัท บอสเวลล์ จำกัด</t>
  </si>
  <si>
    <t>จ้างเหมาทำความสะอาด ปี 2568 (เดือนตุลาคม 2567)</t>
  </si>
  <si>
    <t>ซื้อวัสดุสำนักงาน จำนวน 4 รายการ</t>
  </si>
  <si>
    <t>เช่าเครื่องถ่ายเอกสาร จำนวน 1 งาน</t>
  </si>
  <si>
    <t>ร้านไทยโมเดอร์นกราฟ</t>
  </si>
  <si>
    <t>บริษัท ฟูจิฟิล์มบิสซิเนส อินโนเวชั่น จำกัด</t>
  </si>
  <si>
    <t>บริษัท ดี แอนด์ ที โกลบอล จำกัด</t>
  </si>
  <si>
    <t>บริษัท เมโทรซิสเต็มส์คอร์ปอเรชั่น จำกัด(มหาชน)</t>
  </si>
  <si>
    <t>ซื้อหมึกพิมพ์ จำนวน  8 รายการ</t>
  </si>
  <si>
    <t>ซื้อหมึกพิมพ์ จำนวน  1 รายการ</t>
  </si>
  <si>
    <t>บริษัท อรุณพลัส คอร์ปอเรชั่น จำกัด</t>
  </si>
  <si>
    <t>ซื้อวัสดุสำนักงาน จำนวน 22 รายการ</t>
  </si>
  <si>
    <t>ผลิตภัณฑ์ กาแฟอราบิก้า ภูทับเบิก</t>
  </si>
  <si>
    <t>ผลิตภัณฑ์ ลำไยอินทรีย์อบแห้ง</t>
  </si>
  <si>
    <t>ผลิตภัณฑ์ มะม่วงหิมพานต์</t>
  </si>
  <si>
    <t>ผลิตภัณฑ์ น้ำพริกเห็ด</t>
  </si>
  <si>
    <t>บริษัท เอสบี มายด์ ซัพพลาย จำกัด</t>
  </si>
  <si>
    <t>นางสาววริยา ด่อนศรี</t>
  </si>
  <si>
    <t>นางชมพู คงเมือง</t>
  </si>
  <si>
    <t>บริษัท เฮซ ฟรี จำกัด</t>
  </si>
  <si>
    <t>นายณัฐวัฒน์ ศรีสังวรณ์</t>
  </si>
  <si>
    <t xml:space="preserve">ผลิตภัณฑ์ ครีมทามือกลิ่นกุหลาบ </t>
  </si>
  <si>
    <t xml:space="preserve">ซื้อผลิตภัณฑ์เผยแพร่เพื่อประชาสัมพันธ์งานวันสถาปนา วช. ครบรอบ 65 ปี </t>
  </si>
  <si>
    <t>เช่าเครื่องถ่ายเอกสารประจำปีงบประมาณ 2568</t>
  </si>
  <si>
    <t>ซื้อหมึกพิมพ์ จำนวน 14 รายการ</t>
  </si>
  <si>
    <t>นางสาวดวงกมล ด่านขับต้อน</t>
  </si>
  <si>
    <t>นายพิเชษฐ์ พรมโสภา</t>
  </si>
  <si>
    <t>บริษัท แทรเวิล ไฟลท จำกัด</t>
  </si>
  <si>
    <t>จ้างบริษัทในการขนส่งสัมภาระพร้อมชิ้นงานเข้าร่วมงาน "Taiwan Innotech Expo 2024" (TIE 2024) ณ เมืองไทเป ไต้หวัน ระหว่างวันที่ 16-20 ต.ค. 67</t>
  </si>
  <si>
    <t>จ้างบริษัทในการขนส่งสัมภาระพร้อมชิ้นงานเข้าร่วมงาน "The 18 Internation Warsaw Invenion Show" (IWIS 204) ณ กรุงวอร์ซอ สาธารณรัฐโปแลนด์ ระหว่างวันที่ 12-18 ต.ค. 67</t>
  </si>
  <si>
    <t>จ้างบริษัทในการขนส่งสัมภาระพร้อมชิ้นงานเข้าร่วมงาน "The International Trade Fair-Ideas,Inventions and New Oroducts" (iENA 2024) ณ เมืองนูเรมเบิร์ก สหพันธ์สาธารณรัฐเยอรมนี</t>
  </si>
  <si>
    <t>จัดทำโครงการพัฒนาต้นแบบหุ่นยนต์ (Robot Prototypes) เพื่อการศึกษาด้านวิศวกรรมของนักเรียนในระดับประถมและมัธยมศึกษาระยะเวลา 10 เดือน (ตุลาคม 2567 - มิถุนายน 2568)</t>
  </si>
  <si>
    <t>นางพัชรี โตแก้ว ทองรัตนา</t>
  </si>
  <si>
    <t>เอ็น ที เจ็ต ก๊อป</t>
  </si>
  <si>
    <t>จ้างถ่ายเอกสาร</t>
  </si>
  <si>
    <t>จ้างดำเนินการโครงการประชาสัมพันธ์วาระครบรอบ 65 ปี สำนักงานการวิจัยอห่งชาติ(วช.) ผ่านการบูรณาการ สื่อประสัมพันธ์</t>
  </si>
  <si>
    <t>บริษัท เก็ต แธน ชีส จำกัด</t>
  </si>
  <si>
    <t>จ้างจัดทำโล่รางวัล ประกาศเชิดชูเกียรติ เพื่อจัดแสดงนิทรรศการ ณ Hall of Frame</t>
  </si>
  <si>
    <t>บริษัท มันทะเล้น ครีเอชั่น จำกัด</t>
  </si>
  <si>
    <t>บริษัท เซ็นทรัม จำกัด</t>
  </si>
  <si>
    <t>บริษัท เซิร์ฟ ควอล อีเว้นท์</t>
  </si>
  <si>
    <t xml:space="preserve">จัดนิทรรศการผลิตภัณฑ์จากงานวิจัยและนวัตกรรมในวันคล้ายวันสถาปนาสำนักงานการวิจัยแห่งชาติ ครบรอบ 65 ปี </t>
  </si>
  <si>
    <t>การจัดเสวนาวิชาการในงานวันคล้ายวันสถาปนา วช. ครบรอบ 65 ปี ระหว่างวันท่ 21-24 ต.ค. 67 ณ ห้งประชุมจอมพลสฤษดิ์ธนะรัตน์ อาคาร วช.1</t>
  </si>
  <si>
    <t xml:space="preserve">จ้างทำแฟ้มเกียรติบัตร เนื่องในโอกาศครบรอบ 65 ปี </t>
  </si>
  <si>
    <t>บริษัท สหมิตรพริ้นติ้งแอนด์พับบิ</t>
  </si>
  <si>
    <t xml:space="preserve">หนังสือจดหมายข่าว วช.(รายเดือน) ประจำปี งบประมาณ 2568 </t>
  </si>
  <si>
    <t>จัดจ้างโครงการการจัดกิจกรรมสร้างสรรค์การเรียนรู้ Look Like Learn แวดดล้อมแวดรู้ และกิจกรรมสวนแนวตั้ง ในงานวันคล้ายวัยสถาปนาสำนักงานการวิจัยแห่งชาติ (วช.) ครบรอบ 65 ปี</t>
  </si>
  <si>
    <t>จ้างจัดทำถ้วยรางวัลสำหรับกิจกรรม NRCT Award Competition</t>
  </si>
  <si>
    <t>จ้างจัดทำโปสเตอร์และป้ายประชาสัมพันธ์งาน NRCT Award</t>
  </si>
  <si>
    <t>จ้างจัดทำถ้วยรางวัล NRCT Award (ถ้วยรางวัล-กล่อง 
จำนวน 29 ถ้วย)</t>
  </si>
  <si>
    <t>จ้างจัดฝึกอบรมพร้อมวัสดุอุปกรณ์เรื่อง จัดสวนสวยในขวด ปรุงชาดอกไม้ และวาราบิโมจิ ของกิจกรรมฝึกอาชีพ</t>
  </si>
  <si>
    <t>บริษัท ทีมไทเกอร์ส จำกัด</t>
  </si>
  <si>
    <t>จ้างจัดฝึกอบรมพร้อมวัสดุอุปกรณ์เรื่อง DIY พวงกุญแจจากขดลวดกำมะหยี่ กระเป๋าเครื่องเขียนพิมพ์ลาย และพวงกุญแจจากผ้าพื้นเมือง ของกิจกรรมฝึกอาชีพและให้ความรู้จากงานวิจัยและนวัตกรรมในงานวันคล้ายวันสถาปนาสำนักงานการวิจัยแห่งชาติ(วช.) ครบรอบ 65 ปี ระหว่างวันที่ 21-24 ต.ค.67</t>
  </si>
  <si>
    <t>จ้างจัดฝึกอบรมพร้อมวัสดุอุปกรณ์เรื่อง ซัมเมอร์เครปโรล และบานออฟฟี่พาย ของกิจกรรมฝึกชีพและให้ความรู้จากงานวิจัยและนวัตกรรมในงานวันคล้ายวันสถาปนาสำนักงานการวิจัยแห่งชาติ (วช.) ครบรอบ 65 ปี ระหว่างวันที่ 21-24 ต.ค. 67</t>
  </si>
  <si>
    <t>จ้างจัดฝึกอบรมพร้อมวัสดุอุปกรณ์เรื่อง ตุ๊กตายาดมสมุนไพร ของกิจกรรมฝึกอาชีพและให้ความรู้จากงานวิจัยและนวัตกรรม ในงานวันคล้ายวันสถาปนาสำนักงานการวิจัยแห่งชาติ (วช.) ครบรอบ 65 ปี ระหว่างวันที่ 21-24 ต.ค. 67</t>
  </si>
  <si>
    <t>จ้างจัดฝึกอบรบพร้อมวัสดุอุปกรณ์เรื่อง เครื่องประดับเรซิ่นดอกไม้แห้ง ของกิจกรรมฝึกอาชีพและใความรู้จากงานวิจัยและนวัตกรรม ในงานวันคล้ายวันสถาปนาสำนักงานการวิจัยแห่งชาติ (วช.) ครบรอบ 65 ปี ระหว่างวันที่ 21-24 ต.ค. 67</t>
  </si>
  <si>
    <t>จ้างฝึกอบรมพร้อมวัสดุอุปกรณ์เรื่อง สลัดโรลลุยสวนจากผักอนทรีย์ และปั้นสิบเสริมชะครามทอดไส้ทูน่า ของกิจกรรมฝึกอาชีพและให้ความรู้จากงานวิจัยและนวัตกรรม ในงานวันคล้ายวันสถาปนาสำนักงานการวิจัยแห่งชาติ (วช.) ครบรอบ 65 ปี ระหว่างวันที่ 21-24 ต.ค. 67</t>
  </si>
  <si>
    <t>นางสาวไอรดา สุดสังข์</t>
  </si>
  <si>
    <t>นายณนนท์ แดงสังวาลย์</t>
  </si>
  <si>
    <t>นางปทัยทิพย์ ศักตวิษรักษ์</t>
  </si>
  <si>
    <t>นางสาวธนัชภัค จิรมงคลรัช</t>
  </si>
  <si>
    <t>นางกมลวรรณ ตั้งเจริญบำรุงสุข</t>
  </si>
  <si>
    <t>ต้นไม้มีค่าขนาดใหญ่ จำนวน 1 งาน</t>
  </si>
  <si>
    <t>ดำเนินกิจกรรมงานดนตรีและนิทรรศการเพื่อส่งเสริมเศรษฐกิจสร้างสรรค์และสืบสานมรดกทางวัฒนธรรม</t>
  </si>
  <si>
    <t>นางสาวชนิชา ชาญสิริโภคา</t>
  </si>
  <si>
    <t>บริษัท มาสเตอร์คูล อินเตอร์เนชั่นแนลซีแอล จำกัด</t>
  </si>
  <si>
    <t>บริษัท เอส.เค.บี.พลัส จำกัด</t>
  </si>
  <si>
    <t>บริษัท จาร์ดีน ซินแว่อร์(ไทย) จำกัด</t>
  </si>
  <si>
    <t>บริษัท ธนอรุณการพิมพ์ จำกัด</t>
  </si>
  <si>
    <t>นายปิยะ โพธิยพ</t>
  </si>
  <si>
    <t>เช่าพัลมไอเย็น IKOOL 70EX จำนวน 32 ตัว</t>
  </si>
  <si>
    <t>จ้างบริหารกิจกรรมนิทรรศการ "ในหลวงของเยาวชน" ภายใต้โครงการวิจัยราชประศาสรศาสตร์สองสมัย</t>
  </si>
  <si>
    <t xml:space="preserve">บริการบำรุงรักษาลิฟต์โยสารอาคาร วช.4 ประจำปีงบประมาณ 2568 </t>
  </si>
  <si>
    <t>จัดจ้างพิมพ์การ์ดเชิฐและโบรชัวร์ในงานครบรอบ 65 ปี วช.</t>
  </si>
  <si>
    <t>จัดจ้างทำความสะอาดผ้าม่านหลุยส์ 2 ชั้น</t>
  </si>
  <si>
    <t>จ้างจัดทำประกาศนียบัตรสำหรับโครงการส่งเสริมผลงานวิจัยและสิ่งปะรดิษฐ์สู่เวทีระดับนานาชาติ</t>
  </si>
  <si>
    <t>จ้างเช่าเหมารถตู้ปรับอากาศ จำนวน 2 คัน</t>
  </si>
  <si>
    <t>จ้างบำรุงรักษาลิฟต์โดยสาน อาคาร วช.2</t>
  </si>
  <si>
    <t xml:space="preserve">ซ่อมลิฟต์โดยสาน อาคาร วช. 2 </t>
  </si>
  <si>
    <t>จ้างบำรุงรักษาระแบบกล้องโทรทัศน์วงจรปิด ประจำปีงบประมาณ 2568</t>
  </si>
  <si>
    <t>จ้างป้องกันและกำจัดแมลง ประจำปีงบประมาณ 2568</t>
  </si>
  <si>
    <t>จ้างซ่อมเครื่องปรับอากาศ หมายเลขครุภัณฑ์ 4120-001-372 อาคาร วช.9</t>
  </si>
  <si>
    <t xml:space="preserve">จ้างเช่าเหมารถตู้ปรับอากาศ VIP เพื่อนเดินทางไปปฏิบัติราชการ ติดตามความก้าวหน้าผลการดำเนินงานของโครงการ การจัดการความรู้การวิจัยและถ่ายทอดเพื่อการใช้ประโยชน์ ระหว่างวันที่ 9-10 พ.ย. 67 ณ จ.อุทัยธานี และจ.ชัยนาท </t>
  </si>
  <si>
    <t xml:space="preserve">จัดจ้างตู้ล่าม 1 ตู้ หูฟัง ล่าม </t>
  </si>
  <si>
    <t>จัดจ้างทำจานรองแก้วทรงกลม</t>
  </si>
  <si>
    <t>บริษัท ขาวงาม ทรานสปอร์ต แอนด์ เซอร์วิส จำกัด</t>
  </si>
  <si>
    <t>บริษัท ดีทรัส เอเลเวเทอร์ จำกัด</t>
  </si>
  <si>
    <t>บริษัท วี.สแควร์ซิสเท็มส์ จำกัด</t>
  </si>
  <si>
    <t>ห้างหุ้นส่วนจำกัด จักริน 1980</t>
  </si>
  <si>
    <t>นายชิษณุพงศ์ สุวรรณ</t>
  </si>
  <si>
    <t>นางสาวฟ้าใส ตั้งกิจชัย</t>
  </si>
  <si>
    <t>บริษัท พิพิธภัณฑ์เซรามิคธนบดี จำกัด</t>
  </si>
  <si>
    <t>นายสุนันท์ เชียงประจวบ</t>
  </si>
  <si>
    <t>นายกิตติศักดิ์ ศรีสันติชัย</t>
  </si>
  <si>
    <t>นายสมจิต ส่องสา</t>
  </si>
  <si>
    <t>ค่าบริการรถตู้ ระหว่างวันที่ 11-14 พ.ย. 67 สำหรับการจัดการสัมมนาวิจัยยุทธศาสตร์ไทย-จีน ครั้งที่ 13 จ.ชลบุรี
รถตู้พาหนะในการรับรองคณะผู้บริหาร ใช้เดินทางใน 
จ. สมุทรปราการ- จ.ชลบุรี จำนวน  1 คัน</t>
  </si>
  <si>
    <t>ค่าบริการรถตู้ ระหว่างวันที่ 11-14 พ.ย.67 สำหรับการจัดการสัมมนาวิจัย ยุทธศาสตร์ไทย-จีน ครั้งที่ 13 จ.ชลบุรี  จำนวน 6 คัน</t>
  </si>
  <si>
    <t>จ้างเหมาบริการรถตู้ปรับอากาศ VIP สำหรับข้าราชการและเจ้าหน้าที่ วช.ไป-กลับ ในการเดินทางไปปฎิบัติราชการลงพื้นที่ เยี่ยมชม และติดตามผลการดำเนินงานของโครงการ เรื่อง "การพัฒนาเมืองโบราณในจ.เพชรบูรณ์สู่การเป็นเมืองท่องเที่ยวแบบมีส่วนร่วมของชุมชน ภาครัฐ ภาคประชาชนอย่างยั่งยืนและปลอดภัย" ณ จ.เพชรบูรณ์ และ จ.อุทัยธานี ระหว่างวันที่ 8-10 พ.ย. 67 พร้อมค่าน้ำมันและค่าผ่านทางพิเศษ</t>
  </si>
  <si>
    <t>ค่าจ้างเหมารถตู้ปรับอากาศ รับ-ส่ง เจ้าหน้าที่ วช. เดินทางไป-กลับ จ.ระยอง ในระหว่างวันที่ 15-16 พ.ย. 67</t>
  </si>
  <si>
    <t>จ้างเหมาเช่ารถตู้ปรับอากาศ VIP พร้อมค่าน้ำมันเชื้อเพลิง เพื่อเดินทางไป-กลับ เข้าร่วมกิจกรรมการประชุมสัมมนา เรื่องการ ยกระดับการบริการ DOI เพิ่มกลไลการใช้ประโยชน์ข้อมูล ววน.ในวันที่ 5 พ.ย. 67 ณ โรงแรมรามาการ์เด้นส์ กรุงเทพ</t>
  </si>
  <si>
    <t>ซ่อมระบบกล้องโทรทัศน์วงจรปิด อาคาร วช.1 และ 8</t>
  </si>
  <si>
    <t>พิธีแถลงข่าวผลงานวิจัยและนวัตกรรมโครงการเปิดบ้านงานวิจัยและนวัตกรรม By NRCT(In-House)</t>
  </si>
  <si>
    <t xml:space="preserve">จ้างบำรุงรักษาระบบบริหารจัดการเอกสารอิเล็กทรอนิกส์ วช. ประจำปีงบประมาณ 2568(ระยะเวลาดำเนินการตั้งแต่ 1 ต.ค. 67-30 ก.ย. 68) </t>
  </si>
  <si>
    <t>ตรวจเช็คบำรุงรักษาระบบเสียงตามสาย</t>
  </si>
  <si>
    <t>บริษัท เอ็กซ์เซลลิงค์ จำกัด</t>
  </si>
  <si>
    <t>ห้างหุ้นส่วนจำกัด วีวีเอ็นเอส.พลัส</t>
  </si>
  <si>
    <t>นายตั้ม ป้อมจันทร์</t>
  </si>
  <si>
    <t>บริษัท พีอาร์เอ็น เอ็นเตอร์ไพร์ส จำกัด</t>
  </si>
  <si>
    <t>จ้างออกแบบและจัดทำโปสเตอร์เพื่อเผยแพร่ผลงานการวิจัยและนวัตกรรมของสำนักงานการวิจัยแห่งชาติ(วช.) ในวันคล้ายวันสถาปนา วช.ครบรอบ 65 ปี</t>
  </si>
  <si>
    <t>จ้างจัดกิจกรรมวันคล้ายวันสถาปนา วช.ครบรอบ 65 ปี พิธีสงฆ์ พิธีพราหมณ์ สักการะพระพรหม/พระภูมิ พิธีสักการะสิ่งศักดิ์สิทธิ์รอบ วช.</t>
  </si>
  <si>
    <t xml:space="preserve">กระเป๋าผ้าเพื่อเผยแพร่ประชาสัมพันธ์ </t>
  </si>
  <si>
    <t>จัดซื้อวัสดุเผยแพร่ประชาสัมพันธ์ เพื่อนำไปประชาสัมพันธ์สินค้าจากงานวิจัยในงานวันคล้ายวันสถาปนาสำนักงานการวิจัยแห่งชาติ ครบรอบ 65 ปี วช.</t>
  </si>
  <si>
    <t>ซื้อวัสดุผลิตภัณฑ์เผยแพร่ประชาสัมพันธ์ เพื่อเผยแพร่ประชาสัมพันธ์ในงานวันคล้ายวันสถาปนา สำนักงานการวิจัยแห่งชาติ ครบรอบ 65 ปี วช.</t>
  </si>
  <si>
    <t>นาวสาวอัญธิกานต์ กล่อมจิตต์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</si>
  <si>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</si>
  <si>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</si>
  <si>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</si>
  <si>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</si>
  <si>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</si>
  <si>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</si>
  <si>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</si>
  <si>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</si>
  <si>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</si>
  <si>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บท.กสส.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</si>
  <si>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</si>
  <si>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</si>
  <si>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</si>
  <si>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</si>
  <si>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</si>
  <si>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</si>
  <si>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</si>
  <si>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วท.</t>
  </si>
  <si>
    <t>บท.กบข.</t>
  </si>
  <si>
    <t>ทส.กบข</t>
  </si>
  <si>
    <t>บริษัท เอ้าท์ดูดีดี จำกัด</t>
  </si>
  <si>
    <t>นายทัศไทย จารุรัตนพันธ์</t>
  </si>
  <si>
    <t>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</si>
</sst>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1" xfId="0" applyFont="1" applyBorder="1"/>
    <xf numFmtId="2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87" fontId="3" fillId="0" borderId="0" xfId="0" applyNumberFormat="1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view="pageBreakPreview" topLeftCell="A17" zoomScale="70" zoomScaleNormal="100" zoomScaleSheetLayoutView="70" workbookViewId="0">
      <selection activeCell="M26" sqref="M26:M75"/>
    </sheetView>
  </sheetViews>
  <sheetFormatPr defaultColWidth="9.140625" defaultRowHeight="15" x14ac:dyDescent="0.25"/>
  <cols>
    <col min="1" max="1" width="4.28515625" style="7" customWidth="1"/>
    <col min="2" max="2" width="33.85546875" style="7" bestFit="1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x14ac:dyDescent="0.25">
      <c r="A2" s="57" t="s">
        <v>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50" t="s">
        <v>10</v>
      </c>
      <c r="L4" s="51"/>
      <c r="M4" s="52"/>
      <c r="N4" s="39" t="s">
        <v>133</v>
      </c>
    </row>
    <row r="5" spans="1:14" s="22" customFormat="1" x14ac:dyDescent="0.2">
      <c r="A5" s="62" t="s">
        <v>18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  <c r="N5" s="36"/>
    </row>
    <row r="6" spans="1:14" s="22" customFormat="1" ht="30" x14ac:dyDescent="0.2">
      <c r="A6" s="34">
        <v>1</v>
      </c>
      <c r="B6" s="34" t="s">
        <v>20</v>
      </c>
      <c r="C6" s="29">
        <v>524300</v>
      </c>
      <c r="D6" s="29">
        <v>524300</v>
      </c>
      <c r="E6" s="35"/>
      <c r="F6" s="36" t="s">
        <v>19</v>
      </c>
      <c r="G6" s="29">
        <f t="shared" ref="G6" si="0">D6</f>
        <v>524300</v>
      </c>
      <c r="H6" s="4" t="str">
        <f t="shared" ref="H6" si="1">(F6)</f>
        <v>บริษัท บอสเวลล์ จำกัด</v>
      </c>
      <c r="I6" s="29">
        <f t="shared" ref="I6" si="2">D6</f>
        <v>524300</v>
      </c>
      <c r="J6" s="5" t="s">
        <v>3</v>
      </c>
      <c r="K6" s="8">
        <v>1</v>
      </c>
      <c r="L6" s="6" t="s">
        <v>155</v>
      </c>
      <c r="M6" s="37">
        <v>24766</v>
      </c>
      <c r="N6" s="36"/>
    </row>
    <row r="7" spans="1:14" x14ac:dyDescent="0.25">
      <c r="A7" s="58" t="s">
        <v>6</v>
      </c>
      <c r="B7" s="59"/>
      <c r="C7" s="59"/>
      <c r="D7" s="59"/>
      <c r="E7" s="59"/>
      <c r="F7" s="59"/>
      <c r="G7" s="59"/>
      <c r="H7" s="59"/>
      <c r="I7" s="59"/>
      <c r="J7" s="59"/>
      <c r="K7" s="60"/>
      <c r="L7" s="60"/>
      <c r="M7" s="61"/>
      <c r="N7" s="40"/>
    </row>
    <row r="8" spans="1:14" ht="30" x14ac:dyDescent="0.25">
      <c r="A8" s="23">
        <v>1</v>
      </c>
      <c r="B8" s="24" t="s">
        <v>21</v>
      </c>
      <c r="C8" s="29"/>
      <c r="D8" s="29">
        <v>24450.57</v>
      </c>
      <c r="E8" s="23" t="s">
        <v>2</v>
      </c>
      <c r="F8" s="4" t="s">
        <v>23</v>
      </c>
      <c r="G8" s="29">
        <f t="shared" ref="G8" si="3">D8</f>
        <v>24450.57</v>
      </c>
      <c r="H8" s="4" t="str">
        <f t="shared" ref="H8" si="4">(F8)</f>
        <v>ร้านไทยโมเดอร์นกราฟ</v>
      </c>
      <c r="I8" s="29">
        <f t="shared" ref="I8" si="5">D8</f>
        <v>24450.57</v>
      </c>
      <c r="J8" s="5" t="s">
        <v>3</v>
      </c>
      <c r="K8" s="8">
        <v>1</v>
      </c>
      <c r="L8" s="6" t="s">
        <v>155</v>
      </c>
      <c r="M8" s="1">
        <v>45575</v>
      </c>
      <c r="N8" s="40" t="s">
        <v>134</v>
      </c>
    </row>
    <row r="9" spans="1:14" ht="30" x14ac:dyDescent="0.25">
      <c r="A9" s="23">
        <v>2</v>
      </c>
      <c r="B9" s="24" t="s">
        <v>22</v>
      </c>
      <c r="C9" s="29"/>
      <c r="D9" s="29">
        <v>20824.5</v>
      </c>
      <c r="E9" s="23" t="s">
        <v>2</v>
      </c>
      <c r="F9" s="4" t="s">
        <v>24</v>
      </c>
      <c r="G9" s="29">
        <f t="shared" ref="G9:G17" si="6">D9</f>
        <v>20824.5</v>
      </c>
      <c r="H9" s="4" t="str">
        <f t="shared" ref="H9:H17" si="7">(F9)</f>
        <v>บริษัท ฟูจิฟิล์มบิสซิเนส อินโนเวชั่น จำกัด</v>
      </c>
      <c r="I9" s="29">
        <f t="shared" ref="I9:I17" si="8">D9</f>
        <v>20824.5</v>
      </c>
      <c r="J9" s="5" t="s">
        <v>3</v>
      </c>
      <c r="K9" s="8">
        <v>2</v>
      </c>
      <c r="L9" s="6" t="s">
        <v>155</v>
      </c>
      <c r="M9" s="1">
        <v>45575</v>
      </c>
      <c r="N9" s="40" t="s">
        <v>135</v>
      </c>
    </row>
    <row r="10" spans="1:14" ht="45" x14ac:dyDescent="0.25">
      <c r="A10" s="23">
        <v>3</v>
      </c>
      <c r="B10" s="38" t="s">
        <v>130</v>
      </c>
      <c r="C10" s="29"/>
      <c r="D10" s="29">
        <v>97370</v>
      </c>
      <c r="E10" s="23" t="s">
        <v>2</v>
      </c>
      <c r="F10" s="4" t="s">
        <v>25</v>
      </c>
      <c r="G10" s="29">
        <f t="shared" si="6"/>
        <v>97370</v>
      </c>
      <c r="H10" s="4" t="str">
        <f t="shared" si="7"/>
        <v>บริษัท ดี แอนด์ ที โกลบอล จำกัด</v>
      </c>
      <c r="I10" s="29">
        <f t="shared" si="8"/>
        <v>97370</v>
      </c>
      <c r="J10" s="5" t="s">
        <v>3</v>
      </c>
      <c r="K10" s="8">
        <v>3</v>
      </c>
      <c r="L10" s="6" t="s">
        <v>155</v>
      </c>
      <c r="M10" s="1">
        <v>45581</v>
      </c>
      <c r="N10" s="40" t="s">
        <v>136</v>
      </c>
    </row>
    <row r="11" spans="1:14" ht="30" x14ac:dyDescent="0.25">
      <c r="A11" s="23">
        <v>4</v>
      </c>
      <c r="B11" s="24" t="s">
        <v>27</v>
      </c>
      <c r="C11" s="29"/>
      <c r="D11" s="29">
        <v>97888.95</v>
      </c>
      <c r="E11" s="23" t="s">
        <v>2</v>
      </c>
      <c r="F11" s="4" t="s">
        <v>26</v>
      </c>
      <c r="G11" s="29">
        <f t="shared" si="6"/>
        <v>97888.95</v>
      </c>
      <c r="H11" s="4" t="str">
        <f t="shared" si="7"/>
        <v>บริษัท เมโทรซิสเต็มส์คอร์ปอเรชั่น จำกัด(มหาชน)</v>
      </c>
      <c r="I11" s="29">
        <f t="shared" si="8"/>
        <v>97888.95</v>
      </c>
      <c r="J11" s="5" t="s">
        <v>3</v>
      </c>
      <c r="K11" s="8">
        <v>4</v>
      </c>
      <c r="L11" s="6" t="s">
        <v>155</v>
      </c>
      <c r="M11" s="1">
        <v>45581</v>
      </c>
      <c r="N11" s="40" t="s">
        <v>138</v>
      </c>
    </row>
    <row r="12" spans="1:14" ht="30" x14ac:dyDescent="0.25">
      <c r="A12" s="23">
        <v>5</v>
      </c>
      <c r="B12" s="24" t="s">
        <v>28</v>
      </c>
      <c r="C12" s="29"/>
      <c r="D12" s="29">
        <v>24396</v>
      </c>
      <c r="E12" s="23" t="s">
        <v>2</v>
      </c>
      <c r="F12" s="4" t="s">
        <v>29</v>
      </c>
      <c r="G12" s="29">
        <f t="shared" si="6"/>
        <v>24396</v>
      </c>
      <c r="H12" s="4" t="str">
        <f t="shared" si="7"/>
        <v>บริษัท อรุณพลัส คอร์ปอเรชั่น จำกัด</v>
      </c>
      <c r="I12" s="29">
        <f t="shared" si="8"/>
        <v>24396</v>
      </c>
      <c r="J12" s="5" t="s">
        <v>3</v>
      </c>
      <c r="K12" s="8">
        <v>5</v>
      </c>
      <c r="L12" s="6" t="s">
        <v>155</v>
      </c>
      <c r="M12" s="1">
        <v>45582</v>
      </c>
      <c r="N12" s="40" t="s">
        <v>139</v>
      </c>
    </row>
    <row r="13" spans="1:14" ht="30" x14ac:dyDescent="0.25">
      <c r="A13" s="23">
        <v>6</v>
      </c>
      <c r="B13" s="24" t="s">
        <v>30</v>
      </c>
      <c r="C13" s="29"/>
      <c r="D13" s="29">
        <v>10704.28</v>
      </c>
      <c r="E13" s="23" t="s">
        <v>2</v>
      </c>
      <c r="F13" s="4" t="s">
        <v>35</v>
      </c>
      <c r="G13" s="29">
        <f t="shared" si="6"/>
        <v>10704.28</v>
      </c>
      <c r="H13" s="4" t="str">
        <f t="shared" si="7"/>
        <v>บริษัท เอสบี มายด์ ซัพพลาย จำกัด</v>
      </c>
      <c r="I13" s="29">
        <f t="shared" si="8"/>
        <v>10704.28</v>
      </c>
      <c r="J13" s="5" t="s">
        <v>3</v>
      </c>
      <c r="K13" s="8">
        <v>6</v>
      </c>
      <c r="L13" s="6" t="s">
        <v>155</v>
      </c>
      <c r="M13" s="1">
        <v>45582</v>
      </c>
      <c r="N13" s="40" t="s">
        <v>140</v>
      </c>
    </row>
    <row r="14" spans="1:14" ht="30" x14ac:dyDescent="0.25">
      <c r="A14" s="23">
        <v>7</v>
      </c>
      <c r="B14" s="24" t="s">
        <v>31</v>
      </c>
      <c r="C14" s="29"/>
      <c r="D14" s="29">
        <v>12000</v>
      </c>
      <c r="E14" s="23" t="s">
        <v>2</v>
      </c>
      <c r="F14" s="4" t="s">
        <v>36</v>
      </c>
      <c r="G14" s="29">
        <f t="shared" si="6"/>
        <v>12000</v>
      </c>
      <c r="H14" s="4" t="str">
        <f t="shared" si="7"/>
        <v>นางสาววริยา ด่อนศรี</v>
      </c>
      <c r="I14" s="29">
        <f t="shared" si="8"/>
        <v>12000</v>
      </c>
      <c r="J14" s="5" t="s">
        <v>3</v>
      </c>
      <c r="K14" s="8">
        <v>7</v>
      </c>
      <c r="L14" s="6" t="s">
        <v>155</v>
      </c>
      <c r="M14" s="1">
        <v>45582</v>
      </c>
      <c r="N14" s="40" t="s">
        <v>141</v>
      </c>
    </row>
    <row r="15" spans="1:14" ht="30" x14ac:dyDescent="0.25">
      <c r="A15" s="23">
        <v>8</v>
      </c>
      <c r="B15" s="24" t="s">
        <v>33</v>
      </c>
      <c r="C15" s="29"/>
      <c r="D15" s="29">
        <v>20000</v>
      </c>
      <c r="E15" s="23" t="s">
        <v>2</v>
      </c>
      <c r="F15" s="4" t="s">
        <v>37</v>
      </c>
      <c r="G15" s="29">
        <f t="shared" si="6"/>
        <v>20000</v>
      </c>
      <c r="H15" s="4" t="str">
        <f t="shared" si="7"/>
        <v>นางชมพู คงเมือง</v>
      </c>
      <c r="I15" s="29">
        <f t="shared" si="8"/>
        <v>20000</v>
      </c>
      <c r="J15" s="5" t="s">
        <v>3</v>
      </c>
      <c r="K15" s="8">
        <v>8</v>
      </c>
      <c r="L15" s="6" t="s">
        <v>155</v>
      </c>
      <c r="M15" s="1">
        <v>45582</v>
      </c>
      <c r="N15" s="40" t="s">
        <v>141</v>
      </c>
    </row>
    <row r="16" spans="1:14" ht="30" x14ac:dyDescent="0.25">
      <c r="A16" s="23">
        <v>9</v>
      </c>
      <c r="B16" s="24" t="s">
        <v>32</v>
      </c>
      <c r="C16" s="29"/>
      <c r="D16" s="29">
        <v>18000</v>
      </c>
      <c r="E16" s="23" t="s">
        <v>2</v>
      </c>
      <c r="F16" s="4" t="s">
        <v>38</v>
      </c>
      <c r="G16" s="29">
        <f t="shared" si="6"/>
        <v>18000</v>
      </c>
      <c r="H16" s="4" t="str">
        <f t="shared" si="7"/>
        <v>บริษัท เฮซ ฟรี จำกัด</v>
      </c>
      <c r="I16" s="29">
        <f t="shared" si="8"/>
        <v>18000</v>
      </c>
      <c r="J16" s="5" t="s">
        <v>3</v>
      </c>
      <c r="K16" s="8">
        <v>9</v>
      </c>
      <c r="L16" s="6" t="s">
        <v>155</v>
      </c>
      <c r="M16" s="1">
        <v>45582</v>
      </c>
      <c r="N16" s="40" t="s">
        <v>141</v>
      </c>
    </row>
    <row r="17" spans="1:14" ht="30" x14ac:dyDescent="0.25">
      <c r="A17" s="23">
        <v>10</v>
      </c>
      <c r="B17" s="24" t="s">
        <v>34</v>
      </c>
      <c r="C17" s="29"/>
      <c r="D17" s="29">
        <v>7000</v>
      </c>
      <c r="E17" s="23" t="s">
        <v>2</v>
      </c>
      <c r="F17" s="4" t="s">
        <v>39</v>
      </c>
      <c r="G17" s="29">
        <f t="shared" si="6"/>
        <v>7000</v>
      </c>
      <c r="H17" s="4" t="str">
        <f t="shared" si="7"/>
        <v>นายณัฐวัฒน์ ศรีสังวรณ์</v>
      </c>
      <c r="I17" s="29">
        <f t="shared" si="8"/>
        <v>7000</v>
      </c>
      <c r="J17" s="5" t="s">
        <v>3</v>
      </c>
      <c r="K17" s="8">
        <v>10</v>
      </c>
      <c r="L17" s="6" t="s">
        <v>155</v>
      </c>
      <c r="M17" s="1">
        <v>45582</v>
      </c>
      <c r="N17" s="40" t="s">
        <v>141</v>
      </c>
    </row>
    <row r="18" spans="1:14" ht="30" x14ac:dyDescent="0.25">
      <c r="A18" s="23">
        <v>11</v>
      </c>
      <c r="B18" s="24" t="s">
        <v>40</v>
      </c>
      <c r="C18" s="29" t="s">
        <v>4</v>
      </c>
      <c r="D18" s="29">
        <v>18000</v>
      </c>
      <c r="E18" s="23" t="s">
        <v>2</v>
      </c>
      <c r="F18" s="4" t="s">
        <v>44</v>
      </c>
      <c r="G18" s="29">
        <f t="shared" ref="G18:G20" si="9">D18</f>
        <v>18000</v>
      </c>
      <c r="H18" s="4" t="str">
        <f t="shared" ref="H18:H20" si="10">(F18)</f>
        <v>นางสาวดวงกมล ด่านขับต้อน</v>
      </c>
      <c r="I18" s="29">
        <f t="shared" ref="I18:I20" si="11">D18</f>
        <v>18000</v>
      </c>
      <c r="J18" s="5" t="s">
        <v>3</v>
      </c>
      <c r="K18" s="8">
        <v>11</v>
      </c>
      <c r="L18" s="6" t="s">
        <v>155</v>
      </c>
      <c r="M18" s="1">
        <v>45583</v>
      </c>
      <c r="N18" s="40" t="s">
        <v>141</v>
      </c>
    </row>
    <row r="19" spans="1:14" ht="30" x14ac:dyDescent="0.25">
      <c r="A19" s="23">
        <v>12</v>
      </c>
      <c r="B19" s="24" t="s">
        <v>41</v>
      </c>
      <c r="C19" s="29" t="s">
        <v>4</v>
      </c>
      <c r="D19" s="29">
        <v>96000</v>
      </c>
      <c r="E19" s="23" t="s">
        <v>2</v>
      </c>
      <c r="F19" s="4" t="s">
        <v>45</v>
      </c>
      <c r="G19" s="29">
        <f t="shared" si="9"/>
        <v>96000</v>
      </c>
      <c r="H19" s="4" t="str">
        <f t="shared" si="10"/>
        <v>นายพิเชษฐ์ พรมโสภา</v>
      </c>
      <c r="I19" s="29">
        <f t="shared" si="11"/>
        <v>96000</v>
      </c>
      <c r="J19" s="5" t="s">
        <v>3</v>
      </c>
      <c r="K19" s="8">
        <v>12</v>
      </c>
      <c r="L19" s="6" t="s">
        <v>155</v>
      </c>
      <c r="M19" s="1">
        <v>45583</v>
      </c>
      <c r="N19" s="40" t="s">
        <v>136</v>
      </c>
    </row>
    <row r="20" spans="1:14" ht="45" x14ac:dyDescent="0.25">
      <c r="A20" s="23">
        <v>13</v>
      </c>
      <c r="B20" s="38" t="s">
        <v>131</v>
      </c>
      <c r="C20" s="29" t="s">
        <v>4</v>
      </c>
      <c r="D20" s="29">
        <v>95700</v>
      </c>
      <c r="E20" s="23" t="s">
        <v>2</v>
      </c>
      <c r="F20" s="4" t="s">
        <v>132</v>
      </c>
      <c r="G20" s="29">
        <f t="shared" si="9"/>
        <v>95700</v>
      </c>
      <c r="H20" s="4" t="str">
        <f t="shared" si="10"/>
        <v>นาวสาวอัญธิกานต์ กล่อมจิตต์</v>
      </c>
      <c r="I20" s="29">
        <f t="shared" si="11"/>
        <v>95700</v>
      </c>
      <c r="J20" s="5" t="s">
        <v>3</v>
      </c>
      <c r="K20" s="8">
        <v>13</v>
      </c>
      <c r="L20" s="6" t="s">
        <v>155</v>
      </c>
      <c r="M20" s="1">
        <v>45583</v>
      </c>
      <c r="N20" s="40" t="s">
        <v>136</v>
      </c>
    </row>
    <row r="21" spans="1:14" ht="30" x14ac:dyDescent="0.25">
      <c r="A21" s="23">
        <v>14</v>
      </c>
      <c r="B21" s="24" t="s">
        <v>42</v>
      </c>
      <c r="C21" s="29" t="s">
        <v>4</v>
      </c>
      <c r="D21" s="29">
        <v>500000</v>
      </c>
      <c r="E21" s="23" t="s">
        <v>2</v>
      </c>
      <c r="F21" s="4" t="s">
        <v>24</v>
      </c>
      <c r="G21" s="29">
        <f t="shared" ref="G21:G22" si="12">D21</f>
        <v>500000</v>
      </c>
      <c r="H21" s="4" t="str">
        <f t="shared" ref="H21:H22" si="13">(F21)</f>
        <v>บริษัท ฟูจิฟิล์มบิสซิเนส อินโนเวชั่น จำกัด</v>
      </c>
      <c r="I21" s="29">
        <f t="shared" ref="I21:I22" si="14">D21</f>
        <v>500000</v>
      </c>
      <c r="J21" s="5" t="s">
        <v>3</v>
      </c>
      <c r="K21" s="8">
        <v>14</v>
      </c>
      <c r="L21" s="6" t="s">
        <v>155</v>
      </c>
      <c r="M21" s="1">
        <v>45590</v>
      </c>
      <c r="N21" s="40" t="s">
        <v>134</v>
      </c>
    </row>
    <row r="22" spans="1:14" ht="30" x14ac:dyDescent="0.25">
      <c r="A22" s="23">
        <v>15</v>
      </c>
      <c r="B22" s="24" t="s">
        <v>43</v>
      </c>
      <c r="C22" s="29"/>
      <c r="D22" s="29">
        <v>99263.9</v>
      </c>
      <c r="E22" s="23" t="s">
        <v>2</v>
      </c>
      <c r="F22" s="4" t="s">
        <v>26</v>
      </c>
      <c r="G22" s="29">
        <f t="shared" si="12"/>
        <v>99263.9</v>
      </c>
      <c r="H22" s="4" t="str">
        <f t="shared" si="13"/>
        <v>บริษัท เมโทรซิสเต็มส์คอร์ปอเรชั่น จำกัด(มหาชน)</v>
      </c>
      <c r="I22" s="29">
        <f t="shared" si="14"/>
        <v>99263.9</v>
      </c>
      <c r="J22" s="5" t="s">
        <v>3</v>
      </c>
      <c r="K22" s="8">
        <v>15</v>
      </c>
      <c r="L22" s="6" t="s">
        <v>155</v>
      </c>
      <c r="M22" s="1">
        <v>45595</v>
      </c>
      <c r="N22" s="40" t="s">
        <v>142</v>
      </c>
    </row>
    <row r="23" spans="1:14" x14ac:dyDescent="0.25">
      <c r="A23" s="44"/>
      <c r="B23" s="42"/>
      <c r="C23" s="43"/>
      <c r="D23" s="43"/>
      <c r="E23" s="44"/>
      <c r="F23" s="45"/>
      <c r="G23" s="43"/>
      <c r="H23" s="45"/>
      <c r="I23" s="43"/>
      <c r="J23" s="46"/>
      <c r="K23" s="47"/>
      <c r="L23" s="48"/>
      <c r="M23" s="49"/>
    </row>
    <row r="24" spans="1:14" x14ac:dyDescent="0.25">
      <c r="A24" s="44"/>
      <c r="B24" s="42"/>
      <c r="C24" s="43"/>
      <c r="D24" s="43"/>
      <c r="E24" s="44"/>
      <c r="F24" s="45"/>
      <c r="G24" s="43"/>
      <c r="H24" s="45"/>
      <c r="I24" s="43"/>
      <c r="J24" s="46"/>
      <c r="K24" s="47"/>
      <c r="L24" s="48"/>
      <c r="M24" s="49"/>
    </row>
    <row r="25" spans="1:14" x14ac:dyDescent="0.25">
      <c r="A25" s="53" t="s">
        <v>16</v>
      </c>
      <c r="B25" s="54"/>
      <c r="C25" s="55"/>
      <c r="D25" s="54"/>
      <c r="E25" s="55"/>
      <c r="F25" s="55"/>
      <c r="G25" s="55"/>
      <c r="H25" s="55"/>
      <c r="I25" s="55"/>
      <c r="J25" s="55"/>
      <c r="K25" s="55"/>
      <c r="L25" s="55"/>
      <c r="M25" s="56"/>
      <c r="N25" s="41"/>
    </row>
    <row r="26" spans="1:14" ht="45" x14ac:dyDescent="0.25">
      <c r="A26" s="2">
        <v>1</v>
      </c>
      <c r="B26" s="3" t="s">
        <v>47</v>
      </c>
      <c r="C26" s="29" t="s">
        <v>4</v>
      </c>
      <c r="D26" s="29">
        <v>70000</v>
      </c>
      <c r="E26" s="23" t="s">
        <v>2</v>
      </c>
      <c r="F26" s="4" t="s">
        <v>46</v>
      </c>
      <c r="G26" s="29">
        <f t="shared" ref="G26:G75" si="15">D26</f>
        <v>70000</v>
      </c>
      <c r="H26" s="4" t="str">
        <f t="shared" ref="H26:H75" si="16">(F26)</f>
        <v>บริษัท แทรเวิล ไฟลท จำกัด</v>
      </c>
      <c r="I26" s="29">
        <f t="shared" ref="I26:I75" si="17">D26</f>
        <v>70000</v>
      </c>
      <c r="J26" s="5" t="s">
        <v>3</v>
      </c>
      <c r="K26" s="8">
        <v>2</v>
      </c>
      <c r="L26" s="6" t="s">
        <v>155</v>
      </c>
      <c r="M26" s="1">
        <v>45574</v>
      </c>
      <c r="N26" s="40" t="s">
        <v>143</v>
      </c>
    </row>
    <row r="27" spans="1:14" ht="60" x14ac:dyDescent="0.25">
      <c r="A27" s="2">
        <v>2</v>
      </c>
      <c r="B27" s="32" t="s">
        <v>48</v>
      </c>
      <c r="C27" s="29" t="s">
        <v>4</v>
      </c>
      <c r="D27" s="29">
        <v>70000</v>
      </c>
      <c r="E27" s="23" t="s">
        <v>2</v>
      </c>
      <c r="F27" s="4" t="s">
        <v>46</v>
      </c>
      <c r="G27" s="29">
        <f t="shared" si="15"/>
        <v>70000</v>
      </c>
      <c r="H27" s="4" t="str">
        <f t="shared" si="16"/>
        <v>บริษัท แทรเวิล ไฟลท จำกัด</v>
      </c>
      <c r="I27" s="29">
        <f t="shared" si="17"/>
        <v>70000</v>
      </c>
      <c r="J27" s="5" t="s">
        <v>3</v>
      </c>
      <c r="K27" s="8">
        <v>3</v>
      </c>
      <c r="L27" s="6" t="s">
        <v>155</v>
      </c>
      <c r="M27" s="1">
        <v>45574</v>
      </c>
      <c r="N27" s="40" t="s">
        <v>143</v>
      </c>
    </row>
    <row r="28" spans="1:14" ht="60" x14ac:dyDescent="0.25">
      <c r="A28" s="2">
        <v>3</v>
      </c>
      <c r="B28" s="3" t="s">
        <v>49</v>
      </c>
      <c r="C28" s="29" t="s">
        <v>4</v>
      </c>
      <c r="D28" s="29">
        <v>75000</v>
      </c>
      <c r="E28" s="23" t="s">
        <v>2</v>
      </c>
      <c r="F28" s="4" t="s">
        <v>46</v>
      </c>
      <c r="G28" s="29">
        <f t="shared" si="15"/>
        <v>75000</v>
      </c>
      <c r="H28" s="4" t="str">
        <f t="shared" si="16"/>
        <v>บริษัท แทรเวิล ไฟลท จำกัด</v>
      </c>
      <c r="I28" s="29">
        <f t="shared" si="17"/>
        <v>75000</v>
      </c>
      <c r="J28" s="5" t="s">
        <v>3</v>
      </c>
      <c r="K28" s="8">
        <v>6</v>
      </c>
      <c r="L28" s="6" t="s">
        <v>155</v>
      </c>
      <c r="M28" s="1">
        <v>45574</v>
      </c>
      <c r="N28" s="40" t="s">
        <v>143</v>
      </c>
    </row>
    <row r="29" spans="1:14" ht="60" x14ac:dyDescent="0.25">
      <c r="A29" s="2">
        <v>4</v>
      </c>
      <c r="B29" s="3" t="s">
        <v>50</v>
      </c>
      <c r="C29" s="29" t="s">
        <v>4</v>
      </c>
      <c r="D29" s="29">
        <v>446000</v>
      </c>
      <c r="E29" s="23" t="s">
        <v>2</v>
      </c>
      <c r="F29" s="4" t="s">
        <v>51</v>
      </c>
      <c r="G29" s="29">
        <f t="shared" si="15"/>
        <v>446000</v>
      </c>
      <c r="H29" s="4" t="str">
        <f t="shared" si="16"/>
        <v>นางพัชรี โตแก้ว ทองรัตนา</v>
      </c>
      <c r="I29" s="29">
        <f t="shared" si="17"/>
        <v>446000</v>
      </c>
      <c r="J29" s="5" t="s">
        <v>3</v>
      </c>
      <c r="K29" s="8">
        <v>7</v>
      </c>
      <c r="L29" s="6" t="s">
        <v>155</v>
      </c>
      <c r="M29" s="1">
        <v>45575</v>
      </c>
      <c r="N29" s="40" t="s">
        <v>144</v>
      </c>
    </row>
    <row r="30" spans="1:14" ht="30" x14ac:dyDescent="0.25">
      <c r="A30" s="2">
        <v>5</v>
      </c>
      <c r="B30" s="3" t="s">
        <v>53</v>
      </c>
      <c r="C30" s="29" t="s">
        <v>4</v>
      </c>
      <c r="D30" s="29">
        <v>500000</v>
      </c>
      <c r="E30" s="23" t="s">
        <v>2</v>
      </c>
      <c r="F30" s="4" t="s">
        <v>52</v>
      </c>
      <c r="G30" s="29">
        <f t="shared" si="15"/>
        <v>500000</v>
      </c>
      <c r="H30" s="4" t="str">
        <f t="shared" si="16"/>
        <v>เอ็น ที เจ็ต ก๊อป</v>
      </c>
      <c r="I30" s="29">
        <f t="shared" si="17"/>
        <v>500000</v>
      </c>
      <c r="J30" s="5" t="s">
        <v>3</v>
      </c>
      <c r="K30" s="8">
        <v>8</v>
      </c>
      <c r="L30" s="6" t="s">
        <v>155</v>
      </c>
      <c r="M30" s="1">
        <v>45575</v>
      </c>
      <c r="N30" s="40" t="s">
        <v>134</v>
      </c>
    </row>
    <row r="31" spans="1:14" ht="45" x14ac:dyDescent="0.25">
      <c r="A31" s="2">
        <v>6</v>
      </c>
      <c r="B31" s="3" t="s">
        <v>54</v>
      </c>
      <c r="C31" s="29" t="s">
        <v>4</v>
      </c>
      <c r="D31" s="29">
        <v>498500</v>
      </c>
      <c r="E31" s="23" t="s">
        <v>2</v>
      </c>
      <c r="F31" s="4" t="s">
        <v>55</v>
      </c>
      <c r="G31" s="29">
        <f t="shared" si="15"/>
        <v>498500</v>
      </c>
      <c r="H31" s="4" t="str">
        <f t="shared" si="16"/>
        <v>บริษัท เก็ต แธน ชีส จำกัด</v>
      </c>
      <c r="I31" s="29">
        <f t="shared" si="17"/>
        <v>498500</v>
      </c>
      <c r="J31" s="5" t="s">
        <v>3</v>
      </c>
      <c r="K31" s="8">
        <v>9</v>
      </c>
      <c r="L31" s="6" t="s">
        <v>155</v>
      </c>
      <c r="M31" s="1">
        <v>45576</v>
      </c>
      <c r="N31" s="40" t="s">
        <v>145</v>
      </c>
    </row>
    <row r="32" spans="1:14" ht="45" x14ac:dyDescent="0.25">
      <c r="A32" s="2">
        <v>7</v>
      </c>
      <c r="B32" s="32" t="s">
        <v>127</v>
      </c>
      <c r="C32" s="29" t="s">
        <v>4</v>
      </c>
      <c r="D32" s="29">
        <v>493270</v>
      </c>
      <c r="E32" s="23" t="s">
        <v>2</v>
      </c>
      <c r="F32" s="4" t="s">
        <v>70</v>
      </c>
      <c r="G32" s="29">
        <f t="shared" si="15"/>
        <v>493270</v>
      </c>
      <c r="H32" s="4" t="str">
        <f t="shared" si="16"/>
        <v>บริษัท ทีมไทเกอร์ส จำกัด</v>
      </c>
      <c r="I32" s="29">
        <f t="shared" si="17"/>
        <v>493270</v>
      </c>
      <c r="J32" s="5" t="s">
        <v>3</v>
      </c>
      <c r="K32" s="8">
        <v>10</v>
      </c>
      <c r="L32" s="6" t="s">
        <v>155</v>
      </c>
      <c r="M32" s="1">
        <v>45576</v>
      </c>
      <c r="N32" s="40" t="s">
        <v>136</v>
      </c>
    </row>
    <row r="33" spans="1:14" ht="45" x14ac:dyDescent="0.25">
      <c r="A33" s="2">
        <v>8</v>
      </c>
      <c r="B33" s="32" t="s">
        <v>128</v>
      </c>
      <c r="C33" s="29" t="s">
        <v>4</v>
      </c>
      <c r="D33" s="29">
        <v>120000</v>
      </c>
      <c r="E33" s="23" t="s">
        <v>2</v>
      </c>
      <c r="F33" s="4" t="s">
        <v>125</v>
      </c>
      <c r="G33" s="29">
        <f t="shared" si="15"/>
        <v>120000</v>
      </c>
      <c r="H33" s="4" t="str">
        <f t="shared" si="16"/>
        <v>นายตั้ม ป้อมจันทร์</v>
      </c>
      <c r="I33" s="29">
        <f t="shared" si="17"/>
        <v>120000</v>
      </c>
      <c r="J33" s="5" t="s">
        <v>3</v>
      </c>
      <c r="K33" s="8">
        <v>11</v>
      </c>
      <c r="L33" s="6" t="s">
        <v>155</v>
      </c>
      <c r="M33" s="1">
        <v>45580</v>
      </c>
      <c r="N33" s="40" t="s">
        <v>136</v>
      </c>
    </row>
    <row r="34" spans="1:14" ht="30" x14ac:dyDescent="0.25">
      <c r="A34" s="2">
        <v>9</v>
      </c>
      <c r="B34" s="32" t="s">
        <v>129</v>
      </c>
      <c r="C34" s="29" t="s">
        <v>4</v>
      </c>
      <c r="D34" s="29">
        <v>62000</v>
      </c>
      <c r="E34" s="23" t="s">
        <v>2</v>
      </c>
      <c r="F34" s="4" t="s">
        <v>126</v>
      </c>
      <c r="G34" s="29">
        <f t="shared" si="15"/>
        <v>62000</v>
      </c>
      <c r="H34" s="4" t="str">
        <f t="shared" si="16"/>
        <v>บริษัท พีอาร์เอ็น เอ็นเตอร์ไพร์ส จำกัด</v>
      </c>
      <c r="I34" s="29">
        <f t="shared" si="17"/>
        <v>62000</v>
      </c>
      <c r="J34" s="5" t="s">
        <v>3</v>
      </c>
      <c r="K34" s="8">
        <v>12</v>
      </c>
      <c r="L34" s="6" t="s">
        <v>155</v>
      </c>
      <c r="M34" s="1">
        <v>45580</v>
      </c>
      <c r="N34" s="40" t="s">
        <v>136</v>
      </c>
    </row>
    <row r="35" spans="1:14" ht="30" x14ac:dyDescent="0.25">
      <c r="A35" s="2">
        <v>10</v>
      </c>
      <c r="B35" s="3" t="s">
        <v>56</v>
      </c>
      <c r="C35" s="29" t="s">
        <v>4</v>
      </c>
      <c r="D35" s="29">
        <v>119800</v>
      </c>
      <c r="E35" s="23" t="s">
        <v>2</v>
      </c>
      <c r="F35" s="4" t="s">
        <v>57</v>
      </c>
      <c r="G35" s="29">
        <f t="shared" si="15"/>
        <v>119800</v>
      </c>
      <c r="H35" s="4" t="str">
        <f t="shared" si="16"/>
        <v>บริษัท มันทะเล้น ครีเอชั่น จำกัด</v>
      </c>
      <c r="I35" s="29">
        <f t="shared" si="17"/>
        <v>119800</v>
      </c>
      <c r="J35" s="5" t="s">
        <v>3</v>
      </c>
      <c r="K35" s="8">
        <v>13</v>
      </c>
      <c r="L35" s="6" t="s">
        <v>155</v>
      </c>
      <c r="M35" s="1">
        <v>45581</v>
      </c>
      <c r="N35" s="40" t="s">
        <v>146</v>
      </c>
    </row>
    <row r="36" spans="1:14" ht="45" x14ac:dyDescent="0.25">
      <c r="A36" s="2">
        <v>11</v>
      </c>
      <c r="B36" s="3" t="s">
        <v>60</v>
      </c>
      <c r="C36" s="29" t="s">
        <v>4</v>
      </c>
      <c r="D36" s="29">
        <v>497550</v>
      </c>
      <c r="E36" s="23" t="s">
        <v>2</v>
      </c>
      <c r="F36" s="4" t="s">
        <v>58</v>
      </c>
      <c r="G36" s="29">
        <f t="shared" si="15"/>
        <v>497550</v>
      </c>
      <c r="H36" s="4" t="str">
        <f t="shared" si="16"/>
        <v>บริษัท เซ็นทรัม จำกัด</v>
      </c>
      <c r="I36" s="29">
        <f t="shared" si="17"/>
        <v>497550</v>
      </c>
      <c r="J36" s="5" t="s">
        <v>3</v>
      </c>
      <c r="K36" s="8">
        <v>14</v>
      </c>
      <c r="L36" s="6" t="s">
        <v>155</v>
      </c>
      <c r="M36" s="1">
        <v>45582</v>
      </c>
      <c r="N36" s="40" t="s">
        <v>137</v>
      </c>
    </row>
    <row r="37" spans="1:14" ht="45" x14ac:dyDescent="0.25">
      <c r="A37" s="2">
        <v>12</v>
      </c>
      <c r="B37" s="3" t="s">
        <v>61</v>
      </c>
      <c r="C37" s="29" t="s">
        <v>4</v>
      </c>
      <c r="D37" s="29">
        <v>492200</v>
      </c>
      <c r="E37" s="23" t="s">
        <v>2</v>
      </c>
      <c r="F37" s="4" t="s">
        <v>59</v>
      </c>
      <c r="G37" s="29">
        <f t="shared" si="15"/>
        <v>492200</v>
      </c>
      <c r="H37" s="4" t="str">
        <f t="shared" si="16"/>
        <v>บริษัท เซิร์ฟ ควอล อีเว้นท์</v>
      </c>
      <c r="I37" s="29">
        <f t="shared" si="17"/>
        <v>492200</v>
      </c>
      <c r="J37" s="5" t="s">
        <v>3</v>
      </c>
      <c r="K37" s="8">
        <v>15</v>
      </c>
      <c r="L37" s="6" t="s">
        <v>155</v>
      </c>
      <c r="M37" s="1">
        <v>45583</v>
      </c>
      <c r="N37" s="40" t="s">
        <v>147</v>
      </c>
    </row>
    <row r="38" spans="1:14" ht="30" x14ac:dyDescent="0.25">
      <c r="A38" s="2">
        <v>13</v>
      </c>
      <c r="B38" s="32" t="s">
        <v>62</v>
      </c>
      <c r="C38" s="29" t="s">
        <v>4</v>
      </c>
      <c r="D38" s="29">
        <v>15000</v>
      </c>
      <c r="E38" s="23" t="s">
        <v>2</v>
      </c>
      <c r="F38" s="4" t="s">
        <v>87</v>
      </c>
      <c r="G38" s="29">
        <f t="shared" si="15"/>
        <v>15000</v>
      </c>
      <c r="H38" s="4" t="str">
        <f t="shared" si="16"/>
        <v>บริษัท ธนอรุณการพิมพ์ จำกัด</v>
      </c>
      <c r="I38" s="29">
        <f t="shared" si="17"/>
        <v>15000</v>
      </c>
      <c r="J38" s="33" t="s">
        <v>3</v>
      </c>
      <c r="K38" s="8">
        <v>16</v>
      </c>
      <c r="L38" s="6" t="s">
        <v>155</v>
      </c>
      <c r="M38" s="1">
        <v>45583</v>
      </c>
      <c r="N38" s="40" t="s">
        <v>147</v>
      </c>
    </row>
    <row r="39" spans="1:14" ht="30" x14ac:dyDescent="0.25">
      <c r="A39" s="2">
        <v>14</v>
      </c>
      <c r="B39" s="32" t="s">
        <v>64</v>
      </c>
      <c r="C39" s="29" t="s">
        <v>4</v>
      </c>
      <c r="D39" s="29">
        <v>498900</v>
      </c>
      <c r="E39" s="23" t="s">
        <v>2</v>
      </c>
      <c r="F39" s="4" t="s">
        <v>63</v>
      </c>
      <c r="G39" s="29">
        <f t="shared" si="15"/>
        <v>498900</v>
      </c>
      <c r="H39" s="4" t="str">
        <f t="shared" si="16"/>
        <v>บริษัท สหมิตรพริ้นติ้งแอนด์พับบิ</v>
      </c>
      <c r="I39" s="29">
        <f t="shared" si="17"/>
        <v>498900</v>
      </c>
      <c r="J39" s="33" t="s">
        <v>3</v>
      </c>
      <c r="K39" s="8">
        <v>17</v>
      </c>
      <c r="L39" s="6" t="s">
        <v>155</v>
      </c>
      <c r="M39" s="1">
        <v>45583</v>
      </c>
      <c r="N39" s="40" t="s">
        <v>145</v>
      </c>
    </row>
    <row r="40" spans="1:14" ht="60" x14ac:dyDescent="0.25">
      <c r="A40" s="2">
        <v>15</v>
      </c>
      <c r="B40" s="3" t="s">
        <v>65</v>
      </c>
      <c r="C40" s="29" t="s">
        <v>4</v>
      </c>
      <c r="D40" s="29">
        <v>380000</v>
      </c>
      <c r="E40" s="23" t="s">
        <v>2</v>
      </c>
      <c r="F40" s="4" t="s">
        <v>153</v>
      </c>
      <c r="G40" s="29">
        <f t="shared" si="15"/>
        <v>380000</v>
      </c>
      <c r="H40" s="4" t="str">
        <f t="shared" si="16"/>
        <v>บริษัท เอ้าท์ดูดีดี จำกัด</v>
      </c>
      <c r="I40" s="29">
        <f t="shared" si="17"/>
        <v>380000</v>
      </c>
      <c r="J40" s="5" t="s">
        <v>3</v>
      </c>
      <c r="K40" s="8">
        <v>18</v>
      </c>
      <c r="L40" s="6" t="s">
        <v>155</v>
      </c>
      <c r="M40" s="1">
        <v>45583</v>
      </c>
      <c r="N40" s="40" t="s">
        <v>148</v>
      </c>
    </row>
    <row r="41" spans="1:14" ht="30" x14ac:dyDescent="0.25">
      <c r="A41" s="2">
        <v>16</v>
      </c>
      <c r="B41" s="3" t="s">
        <v>66</v>
      </c>
      <c r="C41" s="29" t="s">
        <v>4</v>
      </c>
      <c r="D41" s="29">
        <v>15500</v>
      </c>
      <c r="E41" s="23" t="s">
        <v>2</v>
      </c>
      <c r="F41" s="4" t="s">
        <v>153</v>
      </c>
      <c r="G41" s="29">
        <f t="shared" si="15"/>
        <v>15500</v>
      </c>
      <c r="H41" s="4" t="str">
        <f t="shared" si="16"/>
        <v>บริษัท เอ้าท์ดูดีดี จำกัด</v>
      </c>
      <c r="I41" s="29">
        <f t="shared" si="17"/>
        <v>15500</v>
      </c>
      <c r="J41" s="5" t="s">
        <v>3</v>
      </c>
      <c r="K41" s="8">
        <v>19</v>
      </c>
      <c r="L41" s="6" t="s">
        <v>155</v>
      </c>
      <c r="M41" s="1">
        <v>45583</v>
      </c>
      <c r="N41" s="40" t="s">
        <v>143</v>
      </c>
    </row>
    <row r="42" spans="1:14" ht="30" x14ac:dyDescent="0.25">
      <c r="A42" s="2">
        <v>17</v>
      </c>
      <c r="B42" s="3" t="s">
        <v>67</v>
      </c>
      <c r="C42" s="29" t="s">
        <v>4</v>
      </c>
      <c r="D42" s="29">
        <v>39483</v>
      </c>
      <c r="E42" s="23" t="s">
        <v>2</v>
      </c>
      <c r="F42" s="4" t="s">
        <v>70</v>
      </c>
      <c r="G42" s="29">
        <f t="shared" si="15"/>
        <v>39483</v>
      </c>
      <c r="H42" s="4" t="str">
        <f t="shared" si="16"/>
        <v>บริษัท ทีมไทเกอร์ส จำกัด</v>
      </c>
      <c r="I42" s="29">
        <f t="shared" si="17"/>
        <v>39483</v>
      </c>
      <c r="J42" s="5" t="s">
        <v>3</v>
      </c>
      <c r="K42" s="8">
        <v>20</v>
      </c>
      <c r="L42" s="6" t="s">
        <v>155</v>
      </c>
      <c r="M42" s="1">
        <v>45583</v>
      </c>
      <c r="N42" s="40" t="s">
        <v>143</v>
      </c>
    </row>
    <row r="43" spans="1:14" ht="30" x14ac:dyDescent="0.25">
      <c r="A43" s="2">
        <v>18</v>
      </c>
      <c r="B43" s="3" t="s">
        <v>68</v>
      </c>
      <c r="C43" s="29" t="s">
        <v>4</v>
      </c>
      <c r="D43" s="29">
        <v>44950</v>
      </c>
      <c r="E43" s="23" t="s">
        <v>2</v>
      </c>
      <c r="F43" s="4" t="s">
        <v>153</v>
      </c>
      <c r="G43" s="29">
        <f t="shared" si="15"/>
        <v>44950</v>
      </c>
      <c r="H43" s="4" t="str">
        <f t="shared" si="16"/>
        <v>บริษัท เอ้าท์ดูดีดี จำกัด</v>
      </c>
      <c r="I43" s="29">
        <f t="shared" si="17"/>
        <v>44950</v>
      </c>
      <c r="J43" s="5" t="s">
        <v>3</v>
      </c>
      <c r="K43" s="8">
        <v>21</v>
      </c>
      <c r="L43" s="6" t="s">
        <v>155</v>
      </c>
      <c r="M43" s="1">
        <v>45583</v>
      </c>
      <c r="N43" s="40" t="s">
        <v>143</v>
      </c>
    </row>
    <row r="44" spans="1:14" ht="45" x14ac:dyDescent="0.25">
      <c r="A44" s="2">
        <v>19</v>
      </c>
      <c r="B44" s="3" t="s">
        <v>69</v>
      </c>
      <c r="C44" s="29" t="s">
        <v>4</v>
      </c>
      <c r="D44" s="29">
        <v>42000</v>
      </c>
      <c r="E44" s="23" t="s">
        <v>2</v>
      </c>
      <c r="F44" s="4" t="s">
        <v>154</v>
      </c>
      <c r="G44" s="29">
        <f t="shared" si="15"/>
        <v>42000</v>
      </c>
      <c r="H44" s="4" t="str">
        <f t="shared" si="16"/>
        <v>นายทัศไทย จารุรัตนพันธ์</v>
      </c>
      <c r="I44" s="29">
        <f t="shared" si="17"/>
        <v>42000</v>
      </c>
      <c r="J44" s="5" t="s">
        <v>3</v>
      </c>
      <c r="K44" s="8">
        <v>22</v>
      </c>
      <c r="L44" s="6" t="s">
        <v>155</v>
      </c>
      <c r="M44" s="1">
        <v>45583</v>
      </c>
      <c r="N44" s="40" t="s">
        <v>143</v>
      </c>
    </row>
    <row r="45" spans="1:14" ht="90" x14ac:dyDescent="0.25">
      <c r="A45" s="2">
        <v>20</v>
      </c>
      <c r="B45" s="3" t="s">
        <v>71</v>
      </c>
      <c r="C45" s="29" t="s">
        <v>4</v>
      </c>
      <c r="D45" s="29">
        <v>43800</v>
      </c>
      <c r="E45" s="23" t="s">
        <v>2</v>
      </c>
      <c r="F45" s="4" t="s">
        <v>76</v>
      </c>
      <c r="G45" s="29">
        <f t="shared" si="15"/>
        <v>43800</v>
      </c>
      <c r="H45" s="4" t="str">
        <f t="shared" si="16"/>
        <v>นางสาวไอรดา สุดสังข์</v>
      </c>
      <c r="I45" s="29">
        <f t="shared" si="17"/>
        <v>43800</v>
      </c>
      <c r="J45" s="5" t="s">
        <v>3</v>
      </c>
      <c r="K45" s="8">
        <v>23</v>
      </c>
      <c r="L45" s="6" t="s">
        <v>155</v>
      </c>
      <c r="M45" s="1">
        <v>45583</v>
      </c>
      <c r="N45" s="40" t="s">
        <v>143</v>
      </c>
    </row>
    <row r="46" spans="1:14" ht="75" x14ac:dyDescent="0.25">
      <c r="A46" s="2">
        <v>21</v>
      </c>
      <c r="B46" s="3" t="s">
        <v>72</v>
      </c>
      <c r="C46" s="29" t="s">
        <v>4</v>
      </c>
      <c r="D46" s="29">
        <v>28000</v>
      </c>
      <c r="E46" s="23" t="s">
        <v>2</v>
      </c>
      <c r="F46" s="4" t="s">
        <v>77</v>
      </c>
      <c r="G46" s="29">
        <f t="shared" si="15"/>
        <v>28000</v>
      </c>
      <c r="H46" s="4" t="str">
        <f t="shared" si="16"/>
        <v>นายณนนท์ แดงสังวาลย์</v>
      </c>
      <c r="I46" s="29">
        <f t="shared" si="17"/>
        <v>28000</v>
      </c>
      <c r="J46" s="5" t="s">
        <v>3</v>
      </c>
      <c r="K46" s="8">
        <v>24</v>
      </c>
      <c r="L46" s="6" t="s">
        <v>155</v>
      </c>
      <c r="M46" s="1">
        <v>45583</v>
      </c>
      <c r="N46" s="40" t="s">
        <v>143</v>
      </c>
    </row>
    <row r="47" spans="1:14" ht="75" x14ac:dyDescent="0.25">
      <c r="A47" s="2">
        <v>22</v>
      </c>
      <c r="B47" s="3" t="s">
        <v>73</v>
      </c>
      <c r="C47" s="29" t="s">
        <v>4</v>
      </c>
      <c r="D47" s="29">
        <v>7000</v>
      </c>
      <c r="E47" s="23" t="s">
        <v>2</v>
      </c>
      <c r="F47" s="4" t="s">
        <v>78</v>
      </c>
      <c r="G47" s="29">
        <f t="shared" si="15"/>
        <v>7000</v>
      </c>
      <c r="H47" s="4" t="str">
        <f t="shared" si="16"/>
        <v>นางปทัยทิพย์ ศักตวิษรักษ์</v>
      </c>
      <c r="I47" s="29">
        <f t="shared" si="17"/>
        <v>7000</v>
      </c>
      <c r="J47" s="5" t="s">
        <v>3</v>
      </c>
      <c r="K47" s="8">
        <v>25</v>
      </c>
      <c r="L47" s="6" t="s">
        <v>155</v>
      </c>
      <c r="M47" s="1">
        <v>45583</v>
      </c>
      <c r="N47" s="40" t="s">
        <v>143</v>
      </c>
    </row>
    <row r="48" spans="1:14" ht="75" x14ac:dyDescent="0.25">
      <c r="A48" s="2">
        <v>23</v>
      </c>
      <c r="B48" s="3" t="s">
        <v>74</v>
      </c>
      <c r="C48" s="29" t="s">
        <v>4</v>
      </c>
      <c r="D48" s="29">
        <v>12000</v>
      </c>
      <c r="E48" s="23" t="s">
        <v>2</v>
      </c>
      <c r="F48" s="4" t="s">
        <v>79</v>
      </c>
      <c r="G48" s="29">
        <f t="shared" si="15"/>
        <v>12000</v>
      </c>
      <c r="H48" s="4" t="str">
        <f t="shared" si="16"/>
        <v>นางสาวธนัชภัค จิรมงคลรัช</v>
      </c>
      <c r="I48" s="29">
        <f t="shared" si="17"/>
        <v>12000</v>
      </c>
      <c r="J48" s="5" t="s">
        <v>3</v>
      </c>
      <c r="K48" s="8">
        <v>26</v>
      </c>
      <c r="L48" s="6" t="s">
        <v>155</v>
      </c>
      <c r="M48" s="1">
        <v>45583</v>
      </c>
      <c r="N48" s="40" t="s">
        <v>143</v>
      </c>
    </row>
    <row r="49" spans="1:14" ht="90" x14ac:dyDescent="0.25">
      <c r="A49" s="2">
        <v>24</v>
      </c>
      <c r="B49" s="3" t="s">
        <v>75</v>
      </c>
      <c r="C49" s="29" t="s">
        <v>4</v>
      </c>
      <c r="D49" s="29">
        <v>29000</v>
      </c>
      <c r="E49" s="23" t="s">
        <v>2</v>
      </c>
      <c r="F49" s="4" t="s">
        <v>80</v>
      </c>
      <c r="G49" s="29">
        <f t="shared" si="15"/>
        <v>29000</v>
      </c>
      <c r="H49" s="4" t="str">
        <f t="shared" si="16"/>
        <v>นางกมลวรรณ ตั้งเจริญบำรุงสุข</v>
      </c>
      <c r="I49" s="29">
        <f t="shared" si="17"/>
        <v>29000</v>
      </c>
      <c r="J49" s="5" t="s">
        <v>3</v>
      </c>
      <c r="K49" s="8">
        <v>27</v>
      </c>
      <c r="L49" s="6" t="s">
        <v>155</v>
      </c>
      <c r="M49" s="1">
        <v>45583</v>
      </c>
      <c r="N49" s="40" t="s">
        <v>143</v>
      </c>
    </row>
    <row r="50" spans="1:14" ht="30" x14ac:dyDescent="0.25">
      <c r="A50" s="2">
        <v>25</v>
      </c>
      <c r="B50" s="3" t="s">
        <v>81</v>
      </c>
      <c r="C50" s="29" t="s">
        <v>4</v>
      </c>
      <c r="D50" s="29">
        <v>18500</v>
      </c>
      <c r="E50" s="23" t="s">
        <v>2</v>
      </c>
      <c r="F50" s="4" t="s">
        <v>83</v>
      </c>
      <c r="G50" s="29">
        <f t="shared" si="15"/>
        <v>18500</v>
      </c>
      <c r="H50" s="4" t="str">
        <f t="shared" si="16"/>
        <v>นางสาวชนิชา ชาญสิริโภคา</v>
      </c>
      <c r="I50" s="29">
        <f t="shared" si="17"/>
        <v>18500</v>
      </c>
      <c r="J50" s="5" t="s">
        <v>3</v>
      </c>
      <c r="K50" s="8">
        <v>28</v>
      </c>
      <c r="L50" s="6" t="s">
        <v>155</v>
      </c>
      <c r="M50" s="1">
        <v>45583</v>
      </c>
      <c r="N50" s="40" t="s">
        <v>141</v>
      </c>
    </row>
    <row r="51" spans="1:14" ht="30" x14ac:dyDescent="0.25">
      <c r="A51" s="2">
        <v>26</v>
      </c>
      <c r="B51" s="3" t="s">
        <v>82</v>
      </c>
      <c r="C51" s="29" t="s">
        <v>4</v>
      </c>
      <c r="D51" s="29">
        <v>498900</v>
      </c>
      <c r="E51" s="23" t="s">
        <v>2</v>
      </c>
      <c r="F51" s="4" t="s">
        <v>57</v>
      </c>
      <c r="G51" s="29">
        <f t="shared" si="15"/>
        <v>498900</v>
      </c>
      <c r="H51" s="4" t="str">
        <f t="shared" si="16"/>
        <v>บริษัท มันทะเล้น ครีเอชั่น จำกัด</v>
      </c>
      <c r="I51" s="29">
        <f t="shared" si="17"/>
        <v>498900</v>
      </c>
      <c r="J51" s="5" t="s">
        <v>3</v>
      </c>
      <c r="K51" s="8">
        <v>29</v>
      </c>
      <c r="L51" s="6" t="s">
        <v>155</v>
      </c>
      <c r="M51" s="1">
        <v>45583</v>
      </c>
      <c r="N51" s="40" t="s">
        <v>149</v>
      </c>
    </row>
    <row r="52" spans="1:14" ht="30" x14ac:dyDescent="0.25">
      <c r="A52" s="2">
        <v>27</v>
      </c>
      <c r="B52" s="3" t="s">
        <v>89</v>
      </c>
      <c r="C52" s="29" t="s">
        <v>4</v>
      </c>
      <c r="D52" s="29">
        <v>99809.600000000006</v>
      </c>
      <c r="E52" s="23" t="s">
        <v>2</v>
      </c>
      <c r="F52" s="4" t="s">
        <v>84</v>
      </c>
      <c r="G52" s="29">
        <f t="shared" si="15"/>
        <v>99809.600000000006</v>
      </c>
      <c r="H52" s="4" t="str">
        <f t="shared" si="16"/>
        <v>บริษัท มาสเตอร์คูล อินเตอร์เนชั่นแนลซีแอล จำกัด</v>
      </c>
      <c r="I52" s="29">
        <f t="shared" si="17"/>
        <v>99809.600000000006</v>
      </c>
      <c r="J52" s="5" t="s">
        <v>3</v>
      </c>
      <c r="K52" s="8">
        <v>30</v>
      </c>
      <c r="L52" s="6" t="s">
        <v>155</v>
      </c>
      <c r="M52" s="1">
        <v>45583</v>
      </c>
      <c r="N52" s="40" t="s">
        <v>149</v>
      </c>
    </row>
    <row r="53" spans="1:14" ht="30" x14ac:dyDescent="0.25">
      <c r="A53" s="2">
        <v>28</v>
      </c>
      <c r="B53" s="3" t="s">
        <v>90</v>
      </c>
      <c r="C53" s="29" t="s">
        <v>4</v>
      </c>
      <c r="D53" s="29">
        <v>499500</v>
      </c>
      <c r="E53" s="23" t="s">
        <v>2</v>
      </c>
      <c r="F53" s="4" t="s">
        <v>85</v>
      </c>
      <c r="G53" s="29">
        <f t="shared" si="15"/>
        <v>499500</v>
      </c>
      <c r="H53" s="4" t="str">
        <f t="shared" si="16"/>
        <v>บริษัท เอส.เค.บี.พลัส จำกัด</v>
      </c>
      <c r="I53" s="29">
        <f t="shared" si="17"/>
        <v>499500</v>
      </c>
      <c r="J53" s="5" t="s">
        <v>3</v>
      </c>
      <c r="K53" s="8">
        <v>31</v>
      </c>
      <c r="L53" s="6" t="s">
        <v>155</v>
      </c>
      <c r="M53" s="1">
        <v>45583</v>
      </c>
      <c r="N53" s="40" t="s">
        <v>149</v>
      </c>
    </row>
    <row r="54" spans="1:14" ht="30" x14ac:dyDescent="0.25">
      <c r="A54" s="2">
        <v>29</v>
      </c>
      <c r="B54" s="3" t="s">
        <v>91</v>
      </c>
      <c r="C54" s="29" t="s">
        <v>4</v>
      </c>
      <c r="D54" s="29">
        <v>43014</v>
      </c>
      <c r="E54" s="23" t="s">
        <v>2</v>
      </c>
      <c r="F54" s="4" t="s">
        <v>86</v>
      </c>
      <c r="G54" s="29">
        <f t="shared" si="15"/>
        <v>43014</v>
      </c>
      <c r="H54" s="4" t="str">
        <f t="shared" si="16"/>
        <v>บริษัท จาร์ดีน ซินแว่อร์(ไทย) จำกัด</v>
      </c>
      <c r="I54" s="29">
        <f t="shared" si="17"/>
        <v>43014</v>
      </c>
      <c r="J54" s="5" t="s">
        <v>3</v>
      </c>
      <c r="K54" s="8">
        <v>32</v>
      </c>
      <c r="L54" s="6" t="s">
        <v>155</v>
      </c>
      <c r="M54" s="1">
        <v>45583</v>
      </c>
      <c r="N54" s="40" t="s">
        <v>136</v>
      </c>
    </row>
    <row r="55" spans="1:14" ht="30" x14ac:dyDescent="0.25">
      <c r="A55" s="2">
        <v>30</v>
      </c>
      <c r="B55" s="3" t="s">
        <v>92</v>
      </c>
      <c r="C55" s="29" t="s">
        <v>4</v>
      </c>
      <c r="D55" s="29">
        <v>34250</v>
      </c>
      <c r="E55" s="23" t="s">
        <v>2</v>
      </c>
      <c r="F55" s="4" t="s">
        <v>87</v>
      </c>
      <c r="G55" s="29">
        <f t="shared" si="15"/>
        <v>34250</v>
      </c>
      <c r="H55" s="4" t="str">
        <f t="shared" si="16"/>
        <v>บริษัท ธนอรุณการพิมพ์ จำกัด</v>
      </c>
      <c r="I55" s="29">
        <f t="shared" si="17"/>
        <v>34250</v>
      </c>
      <c r="J55" s="5" t="s">
        <v>3</v>
      </c>
      <c r="K55" s="8">
        <v>33</v>
      </c>
      <c r="L55" s="6" t="s">
        <v>155</v>
      </c>
      <c r="M55" s="1">
        <v>45583</v>
      </c>
      <c r="N55" s="40" t="s">
        <v>136</v>
      </c>
    </row>
    <row r="56" spans="1:14" ht="30" x14ac:dyDescent="0.25">
      <c r="A56" s="2">
        <v>31</v>
      </c>
      <c r="B56" s="3" t="s">
        <v>93</v>
      </c>
      <c r="C56" s="29" t="s">
        <v>4</v>
      </c>
      <c r="D56" s="29">
        <v>9831</v>
      </c>
      <c r="E56" s="23" t="s">
        <v>2</v>
      </c>
      <c r="F56" s="4" t="s">
        <v>88</v>
      </c>
      <c r="G56" s="29">
        <f t="shared" si="15"/>
        <v>9831</v>
      </c>
      <c r="H56" s="4" t="str">
        <f t="shared" si="16"/>
        <v>นายปิยะ โพธิยพ</v>
      </c>
      <c r="I56" s="29">
        <f t="shared" si="17"/>
        <v>9831</v>
      </c>
      <c r="J56" s="5" t="s">
        <v>3</v>
      </c>
      <c r="K56" s="8">
        <v>34</v>
      </c>
      <c r="L56" s="6" t="s">
        <v>155</v>
      </c>
      <c r="M56" s="1">
        <v>45583</v>
      </c>
      <c r="N56" s="40" t="s">
        <v>136</v>
      </c>
    </row>
    <row r="57" spans="1:14" ht="30" x14ac:dyDescent="0.25">
      <c r="A57" s="2">
        <v>32</v>
      </c>
      <c r="B57" s="3" t="s">
        <v>94</v>
      </c>
      <c r="C57" s="29" t="s">
        <v>4</v>
      </c>
      <c r="D57" s="29">
        <v>7500</v>
      </c>
      <c r="E57" s="23" t="s">
        <v>2</v>
      </c>
      <c r="F57" s="4" t="s">
        <v>87</v>
      </c>
      <c r="G57" s="29">
        <f t="shared" si="15"/>
        <v>7500</v>
      </c>
      <c r="H57" s="4" t="str">
        <f t="shared" si="16"/>
        <v>บริษัท ธนอรุณการพิมพ์ จำกัด</v>
      </c>
      <c r="I57" s="29">
        <f t="shared" si="17"/>
        <v>7500</v>
      </c>
      <c r="J57" s="5" t="s">
        <v>3</v>
      </c>
      <c r="K57" s="8">
        <v>35</v>
      </c>
      <c r="L57" s="6" t="s">
        <v>155</v>
      </c>
      <c r="M57" s="1">
        <v>45586</v>
      </c>
      <c r="N57" s="40" t="s">
        <v>143</v>
      </c>
    </row>
    <row r="58" spans="1:14" ht="30" x14ac:dyDescent="0.25">
      <c r="A58" s="2">
        <v>33</v>
      </c>
      <c r="B58" s="3" t="s">
        <v>95</v>
      </c>
      <c r="C58" s="29" t="s">
        <v>4</v>
      </c>
      <c r="D58" s="29">
        <v>6000</v>
      </c>
      <c r="E58" s="23" t="s">
        <v>2</v>
      </c>
      <c r="F58" s="4" t="s">
        <v>104</v>
      </c>
      <c r="G58" s="29">
        <f t="shared" si="15"/>
        <v>6000</v>
      </c>
      <c r="H58" s="4" t="str">
        <f t="shared" si="16"/>
        <v>บริษัท ขาวงาม ทรานสปอร์ต แอนด์ เซอร์วิส จำกัด</v>
      </c>
      <c r="I58" s="29">
        <f t="shared" si="17"/>
        <v>6000</v>
      </c>
      <c r="J58" s="5" t="s">
        <v>3</v>
      </c>
      <c r="K58" s="8">
        <v>36</v>
      </c>
      <c r="L58" s="6" t="s">
        <v>155</v>
      </c>
      <c r="M58" s="1">
        <v>45589</v>
      </c>
      <c r="N58" s="40" t="s">
        <v>144</v>
      </c>
    </row>
    <row r="59" spans="1:14" ht="30" x14ac:dyDescent="0.25">
      <c r="A59" s="2">
        <v>34</v>
      </c>
      <c r="B59" s="32" t="s">
        <v>96</v>
      </c>
      <c r="C59" s="29" t="s">
        <v>4</v>
      </c>
      <c r="D59" s="29">
        <v>40125</v>
      </c>
      <c r="E59" s="23" t="s">
        <v>2</v>
      </c>
      <c r="F59" s="4" t="s">
        <v>105</v>
      </c>
      <c r="G59" s="29">
        <f t="shared" si="15"/>
        <v>40125</v>
      </c>
      <c r="H59" s="4" t="str">
        <f t="shared" si="16"/>
        <v>บริษัท ดีทรัส เอเลเวเทอร์ จำกัด</v>
      </c>
      <c r="I59" s="29">
        <f t="shared" si="17"/>
        <v>40125</v>
      </c>
      <c r="J59" s="5" t="s">
        <v>3</v>
      </c>
      <c r="K59" s="8">
        <v>37</v>
      </c>
      <c r="L59" s="6" t="s">
        <v>155</v>
      </c>
      <c r="M59" s="1">
        <v>45589</v>
      </c>
      <c r="N59" s="40" t="s">
        <v>134</v>
      </c>
    </row>
    <row r="60" spans="1:14" ht="30" x14ac:dyDescent="0.25">
      <c r="A60" s="2">
        <v>35</v>
      </c>
      <c r="B60" s="32" t="s">
        <v>97</v>
      </c>
      <c r="C60" s="29" t="s">
        <v>4</v>
      </c>
      <c r="D60" s="29">
        <v>6955</v>
      </c>
      <c r="E60" s="23" t="s">
        <v>2</v>
      </c>
      <c r="F60" s="4" t="s">
        <v>105</v>
      </c>
      <c r="G60" s="29">
        <f t="shared" si="15"/>
        <v>6955</v>
      </c>
      <c r="H60" s="4" t="str">
        <f t="shared" si="16"/>
        <v>บริษัท ดีทรัส เอเลเวเทอร์ จำกัด</v>
      </c>
      <c r="I60" s="29">
        <f t="shared" si="17"/>
        <v>6955</v>
      </c>
      <c r="J60" s="5" t="s">
        <v>3</v>
      </c>
      <c r="K60" s="8">
        <v>38</v>
      </c>
      <c r="L60" s="6" t="s">
        <v>155</v>
      </c>
      <c r="M60" s="1">
        <v>45589</v>
      </c>
      <c r="N60" s="40" t="s">
        <v>134</v>
      </c>
    </row>
    <row r="61" spans="1:14" ht="30" x14ac:dyDescent="0.25">
      <c r="A61" s="2">
        <v>36</v>
      </c>
      <c r="B61" s="3" t="s">
        <v>98</v>
      </c>
      <c r="C61" s="29" t="s">
        <v>4</v>
      </c>
      <c r="D61" s="29">
        <v>70620</v>
      </c>
      <c r="E61" s="23" t="s">
        <v>2</v>
      </c>
      <c r="F61" s="4" t="s">
        <v>106</v>
      </c>
      <c r="G61" s="29">
        <f t="shared" si="15"/>
        <v>70620</v>
      </c>
      <c r="H61" s="4" t="str">
        <f t="shared" si="16"/>
        <v>บริษัท วี.สแควร์ซิสเท็มส์ จำกัด</v>
      </c>
      <c r="I61" s="29">
        <f t="shared" si="17"/>
        <v>70620</v>
      </c>
      <c r="J61" s="5" t="s">
        <v>3</v>
      </c>
      <c r="K61" s="8">
        <v>39</v>
      </c>
      <c r="L61" s="6" t="s">
        <v>155</v>
      </c>
      <c r="M61" s="1">
        <v>45589</v>
      </c>
      <c r="N61" s="40" t="s">
        <v>134</v>
      </c>
    </row>
    <row r="62" spans="1:14" ht="30" x14ac:dyDescent="0.25">
      <c r="A62" s="2">
        <v>37</v>
      </c>
      <c r="B62" s="3" t="s">
        <v>99</v>
      </c>
      <c r="C62" s="29" t="s">
        <v>4</v>
      </c>
      <c r="D62" s="29">
        <v>69336</v>
      </c>
      <c r="E62" s="23" t="s">
        <v>2</v>
      </c>
      <c r="F62" s="4" t="s">
        <v>107</v>
      </c>
      <c r="G62" s="29">
        <f t="shared" si="15"/>
        <v>69336</v>
      </c>
      <c r="H62" s="4" t="str">
        <f t="shared" si="16"/>
        <v>ห้างหุ้นส่วนจำกัด จักริน 1980</v>
      </c>
      <c r="I62" s="29">
        <f t="shared" si="17"/>
        <v>69336</v>
      </c>
      <c r="J62" s="5" t="s">
        <v>3</v>
      </c>
      <c r="K62" s="8">
        <v>40</v>
      </c>
      <c r="L62" s="6" t="s">
        <v>155</v>
      </c>
      <c r="M62" s="1">
        <v>45589</v>
      </c>
      <c r="N62" s="40" t="s">
        <v>136</v>
      </c>
    </row>
    <row r="63" spans="1:14" ht="30" x14ac:dyDescent="0.25">
      <c r="A63" s="2">
        <v>38</v>
      </c>
      <c r="B63" s="3" t="s">
        <v>100</v>
      </c>
      <c r="C63" s="29" t="s">
        <v>4</v>
      </c>
      <c r="D63" s="29">
        <v>6300</v>
      </c>
      <c r="E63" s="23" t="s">
        <v>2</v>
      </c>
      <c r="F63" s="4" t="s">
        <v>111</v>
      </c>
      <c r="G63" s="29">
        <f t="shared" si="15"/>
        <v>6300</v>
      </c>
      <c r="H63" s="4" t="str">
        <f t="shared" si="16"/>
        <v>นายสุนันท์ เชียงประจวบ</v>
      </c>
      <c r="I63" s="29">
        <f t="shared" si="17"/>
        <v>6300</v>
      </c>
      <c r="J63" s="5" t="s">
        <v>3</v>
      </c>
      <c r="K63" s="8">
        <v>41</v>
      </c>
      <c r="L63" s="6" t="s">
        <v>155</v>
      </c>
      <c r="M63" s="1">
        <v>45589</v>
      </c>
      <c r="N63" s="40" t="s">
        <v>136</v>
      </c>
    </row>
    <row r="64" spans="1:14" ht="75" x14ac:dyDescent="0.25">
      <c r="A64" s="2">
        <v>39</v>
      </c>
      <c r="B64" s="3" t="s">
        <v>101</v>
      </c>
      <c r="C64" s="29" t="s">
        <v>4</v>
      </c>
      <c r="D64" s="29">
        <v>18000</v>
      </c>
      <c r="E64" s="23" t="s">
        <v>2</v>
      </c>
      <c r="F64" s="4" t="s">
        <v>108</v>
      </c>
      <c r="G64" s="29">
        <f t="shared" si="15"/>
        <v>18000</v>
      </c>
      <c r="H64" s="4" t="str">
        <f t="shared" si="16"/>
        <v>นายชิษณุพงศ์ สุวรรณ</v>
      </c>
      <c r="I64" s="29">
        <f t="shared" si="17"/>
        <v>18000</v>
      </c>
      <c r="J64" s="5" t="s">
        <v>3</v>
      </c>
      <c r="K64" s="8">
        <v>42</v>
      </c>
      <c r="L64" s="6" t="s">
        <v>155</v>
      </c>
      <c r="M64" s="1">
        <v>45590</v>
      </c>
      <c r="N64" s="40" t="s">
        <v>141</v>
      </c>
    </row>
    <row r="65" spans="1:14" ht="30" x14ac:dyDescent="0.25">
      <c r="A65" s="2">
        <v>40</v>
      </c>
      <c r="B65" s="3" t="s">
        <v>102</v>
      </c>
      <c r="C65" s="29" t="s">
        <v>4</v>
      </c>
      <c r="D65" s="29">
        <v>91000</v>
      </c>
      <c r="E65" s="23" t="s">
        <v>2</v>
      </c>
      <c r="F65" s="4" t="s">
        <v>109</v>
      </c>
      <c r="G65" s="29">
        <f t="shared" si="15"/>
        <v>91000</v>
      </c>
      <c r="H65" s="4" t="str">
        <f t="shared" si="16"/>
        <v>นางสาวฟ้าใส ตั้งกิจชัย</v>
      </c>
      <c r="I65" s="29">
        <f t="shared" si="17"/>
        <v>91000</v>
      </c>
      <c r="J65" s="5" t="s">
        <v>3</v>
      </c>
      <c r="K65" s="8">
        <v>43</v>
      </c>
      <c r="L65" s="6" t="s">
        <v>155</v>
      </c>
      <c r="M65" s="1">
        <v>45593</v>
      </c>
      <c r="N65" s="40" t="s">
        <v>150</v>
      </c>
    </row>
    <row r="66" spans="1:14" ht="30" x14ac:dyDescent="0.25">
      <c r="A66" s="2">
        <v>41</v>
      </c>
      <c r="B66" s="3" t="s">
        <v>103</v>
      </c>
      <c r="C66" s="29" t="s">
        <v>4</v>
      </c>
      <c r="D66" s="29">
        <v>8260</v>
      </c>
      <c r="E66" s="23" t="s">
        <v>2</v>
      </c>
      <c r="F66" s="4" t="s">
        <v>110</v>
      </c>
      <c r="G66" s="29">
        <f t="shared" si="15"/>
        <v>8260</v>
      </c>
      <c r="H66" s="4" t="str">
        <f t="shared" si="16"/>
        <v>บริษัท พิพิธภัณฑ์เซรามิคธนบดี จำกัด</v>
      </c>
      <c r="I66" s="29">
        <f t="shared" si="17"/>
        <v>8260</v>
      </c>
      <c r="J66" s="5" t="s">
        <v>3</v>
      </c>
      <c r="K66" s="8">
        <v>44</v>
      </c>
      <c r="L66" s="6" t="s">
        <v>155</v>
      </c>
      <c r="M66" s="1">
        <v>45593</v>
      </c>
      <c r="N66" s="40" t="s">
        <v>150</v>
      </c>
    </row>
    <row r="67" spans="1:14" ht="75" x14ac:dyDescent="0.25">
      <c r="A67" s="2">
        <v>42</v>
      </c>
      <c r="B67" s="3" t="s">
        <v>114</v>
      </c>
      <c r="C67" s="29" t="s">
        <v>4</v>
      </c>
      <c r="D67" s="29">
        <v>14000</v>
      </c>
      <c r="E67" s="23" t="s">
        <v>2</v>
      </c>
      <c r="F67" s="4" t="s">
        <v>112</v>
      </c>
      <c r="G67" s="29">
        <f t="shared" si="15"/>
        <v>14000</v>
      </c>
      <c r="H67" s="4" t="str">
        <f t="shared" si="16"/>
        <v>นายกิตติศักดิ์ ศรีสันติชัย</v>
      </c>
      <c r="I67" s="29">
        <f t="shared" si="17"/>
        <v>14000</v>
      </c>
      <c r="J67" s="5" t="s">
        <v>3</v>
      </c>
      <c r="K67" s="8">
        <v>45</v>
      </c>
      <c r="L67" s="6" t="s">
        <v>155</v>
      </c>
      <c r="M67" s="1">
        <v>45593</v>
      </c>
      <c r="N67" s="40" t="s">
        <v>150</v>
      </c>
    </row>
    <row r="68" spans="1:14" ht="33.75" customHeight="1" x14ac:dyDescent="0.25">
      <c r="A68" s="2">
        <v>43</v>
      </c>
      <c r="B68" s="3" t="s">
        <v>115</v>
      </c>
      <c r="C68" s="29" t="s">
        <v>4</v>
      </c>
      <c r="D68" s="29">
        <v>92500</v>
      </c>
      <c r="E68" s="23" t="s">
        <v>2</v>
      </c>
      <c r="F68" s="4" t="s">
        <v>112</v>
      </c>
      <c r="G68" s="29">
        <f t="shared" si="15"/>
        <v>92500</v>
      </c>
      <c r="H68" s="4" t="str">
        <f t="shared" si="16"/>
        <v>นายกิตติศักดิ์ ศรีสันติชัย</v>
      </c>
      <c r="I68" s="29">
        <f t="shared" si="17"/>
        <v>92500</v>
      </c>
      <c r="J68" s="5" t="s">
        <v>3</v>
      </c>
      <c r="K68" s="8">
        <v>46</v>
      </c>
      <c r="L68" s="6" t="s">
        <v>155</v>
      </c>
      <c r="M68" s="1">
        <v>45593</v>
      </c>
      <c r="N68" s="40" t="s">
        <v>150</v>
      </c>
    </row>
    <row r="69" spans="1:14" ht="120" x14ac:dyDescent="0.25">
      <c r="A69" s="2">
        <v>44</v>
      </c>
      <c r="B69" s="3" t="s">
        <v>116</v>
      </c>
      <c r="C69" s="29" t="s">
        <v>4</v>
      </c>
      <c r="D69" s="29">
        <v>24000</v>
      </c>
      <c r="E69" s="23" t="s">
        <v>2</v>
      </c>
      <c r="F69" s="4" t="s">
        <v>108</v>
      </c>
      <c r="G69" s="29">
        <f t="shared" si="15"/>
        <v>24000</v>
      </c>
      <c r="H69" s="4" t="str">
        <f t="shared" si="16"/>
        <v>นายชิษณุพงศ์ สุวรรณ</v>
      </c>
      <c r="I69" s="29">
        <f t="shared" si="17"/>
        <v>24000</v>
      </c>
      <c r="J69" s="5" t="s">
        <v>3</v>
      </c>
      <c r="K69" s="8">
        <v>47</v>
      </c>
      <c r="L69" s="6" t="s">
        <v>155</v>
      </c>
      <c r="M69" s="1">
        <v>45594</v>
      </c>
      <c r="N69" s="40" t="s">
        <v>141</v>
      </c>
    </row>
    <row r="70" spans="1:14" ht="45" x14ac:dyDescent="0.25">
      <c r="A70" s="2">
        <v>45</v>
      </c>
      <c r="B70" s="3" t="s">
        <v>117</v>
      </c>
      <c r="C70" s="29" t="s">
        <v>4</v>
      </c>
      <c r="D70" s="29">
        <v>8500</v>
      </c>
      <c r="E70" s="23" t="s">
        <v>2</v>
      </c>
      <c r="F70" s="4" t="s">
        <v>108</v>
      </c>
      <c r="G70" s="29">
        <f t="shared" si="15"/>
        <v>8500</v>
      </c>
      <c r="H70" s="4" t="str">
        <f t="shared" si="16"/>
        <v>นายชิษณุพงศ์ สุวรรณ</v>
      </c>
      <c r="I70" s="29">
        <f t="shared" si="17"/>
        <v>8500</v>
      </c>
      <c r="J70" s="5" t="s">
        <v>3</v>
      </c>
      <c r="K70" s="8">
        <v>48</v>
      </c>
      <c r="L70" s="6" t="s">
        <v>155</v>
      </c>
      <c r="M70" s="1">
        <v>45594</v>
      </c>
      <c r="N70" s="40" t="s">
        <v>140</v>
      </c>
    </row>
    <row r="71" spans="1:14" ht="75" x14ac:dyDescent="0.25">
      <c r="A71" s="2">
        <v>46</v>
      </c>
      <c r="B71" s="3" t="s">
        <v>118</v>
      </c>
      <c r="C71" s="29" t="s">
        <v>4</v>
      </c>
      <c r="D71" s="29">
        <v>17500</v>
      </c>
      <c r="E71" s="23" t="s">
        <v>2</v>
      </c>
      <c r="F71" s="4" t="s">
        <v>113</v>
      </c>
      <c r="G71" s="29">
        <f t="shared" si="15"/>
        <v>17500</v>
      </c>
      <c r="H71" s="4" t="str">
        <f t="shared" si="16"/>
        <v>นายสมจิต ส่องสา</v>
      </c>
      <c r="I71" s="29">
        <f t="shared" si="17"/>
        <v>17500</v>
      </c>
      <c r="J71" s="5" t="s">
        <v>3</v>
      </c>
      <c r="K71" s="8">
        <v>49</v>
      </c>
      <c r="L71" s="6" t="s">
        <v>155</v>
      </c>
      <c r="M71" s="1">
        <v>45595</v>
      </c>
      <c r="N71" s="40" t="s">
        <v>151</v>
      </c>
    </row>
    <row r="72" spans="1:14" ht="30" x14ac:dyDescent="0.25">
      <c r="A72" s="2">
        <v>47</v>
      </c>
      <c r="B72" s="3" t="s">
        <v>119</v>
      </c>
      <c r="C72" s="29" t="s">
        <v>4</v>
      </c>
      <c r="D72" s="29">
        <v>23840.67</v>
      </c>
      <c r="E72" s="23" t="s">
        <v>2</v>
      </c>
      <c r="F72" s="4" t="s">
        <v>106</v>
      </c>
      <c r="G72" s="29">
        <f t="shared" si="15"/>
        <v>23840.67</v>
      </c>
      <c r="H72" s="4" t="str">
        <f t="shared" si="16"/>
        <v>บริษัท วี.สแควร์ซิสเท็มส์ จำกัด</v>
      </c>
      <c r="I72" s="29">
        <f t="shared" si="17"/>
        <v>23840.67</v>
      </c>
      <c r="J72" s="5" t="s">
        <v>3</v>
      </c>
      <c r="K72" s="8">
        <v>50</v>
      </c>
      <c r="L72" s="6" t="s">
        <v>155</v>
      </c>
      <c r="M72" s="1">
        <v>45595</v>
      </c>
      <c r="N72" s="40" t="s">
        <v>134</v>
      </c>
    </row>
    <row r="73" spans="1:14" ht="30" x14ac:dyDescent="0.25">
      <c r="A73" s="2">
        <v>48</v>
      </c>
      <c r="B73" s="3" t="s">
        <v>120</v>
      </c>
      <c r="C73" s="29" t="s">
        <v>4</v>
      </c>
      <c r="D73" s="29">
        <v>498900</v>
      </c>
      <c r="E73" s="23" t="s">
        <v>2</v>
      </c>
      <c r="F73" s="4" t="s">
        <v>85</v>
      </c>
      <c r="G73" s="29">
        <f t="shared" si="15"/>
        <v>498900</v>
      </c>
      <c r="H73" s="4" t="str">
        <f t="shared" si="16"/>
        <v>บริษัท เอส.เค.บี.พลัส จำกัด</v>
      </c>
      <c r="I73" s="29">
        <f t="shared" si="17"/>
        <v>498900</v>
      </c>
      <c r="J73" s="5" t="s">
        <v>3</v>
      </c>
      <c r="K73" s="8">
        <v>51</v>
      </c>
      <c r="L73" s="6" t="s">
        <v>155</v>
      </c>
      <c r="M73" s="1">
        <v>45596</v>
      </c>
      <c r="N73" s="40" t="s">
        <v>145</v>
      </c>
    </row>
    <row r="74" spans="1:14" ht="45" x14ac:dyDescent="0.25">
      <c r="A74" s="2">
        <v>49</v>
      </c>
      <c r="B74" s="3" t="s">
        <v>121</v>
      </c>
      <c r="C74" s="29" t="s">
        <v>4</v>
      </c>
      <c r="D74" s="29">
        <v>262150</v>
      </c>
      <c r="E74" s="23" t="s">
        <v>2</v>
      </c>
      <c r="F74" s="4" t="s">
        <v>123</v>
      </c>
      <c r="G74" s="29">
        <f t="shared" si="15"/>
        <v>262150</v>
      </c>
      <c r="H74" s="4" t="str">
        <f t="shared" si="16"/>
        <v>บริษัท เอ็กซ์เซลลิงค์ จำกัด</v>
      </c>
      <c r="I74" s="29">
        <f t="shared" si="17"/>
        <v>262150</v>
      </c>
      <c r="J74" s="5" t="s">
        <v>3</v>
      </c>
      <c r="K74" s="8">
        <v>52</v>
      </c>
      <c r="L74" s="6" t="s">
        <v>155</v>
      </c>
      <c r="M74" s="1">
        <v>45596</v>
      </c>
      <c r="N74" s="40" t="s">
        <v>152</v>
      </c>
    </row>
    <row r="75" spans="1:14" ht="30" x14ac:dyDescent="0.25">
      <c r="A75" s="2">
        <v>50</v>
      </c>
      <c r="B75" s="3" t="s">
        <v>122</v>
      </c>
      <c r="C75" s="29" t="s">
        <v>4</v>
      </c>
      <c r="D75" s="29">
        <v>486850</v>
      </c>
      <c r="E75" s="23" t="s">
        <v>2</v>
      </c>
      <c r="F75" s="4" t="s">
        <v>124</v>
      </c>
      <c r="G75" s="29">
        <f t="shared" si="15"/>
        <v>486850</v>
      </c>
      <c r="H75" s="4" t="str">
        <f t="shared" si="16"/>
        <v>ห้างหุ้นส่วนจำกัด วีวีเอ็นเอส.พลัส</v>
      </c>
      <c r="I75" s="29">
        <f t="shared" si="17"/>
        <v>486850</v>
      </c>
      <c r="J75" s="5" t="s">
        <v>3</v>
      </c>
      <c r="K75" s="8">
        <v>53</v>
      </c>
      <c r="L75" s="6" t="s">
        <v>155</v>
      </c>
      <c r="M75" s="1">
        <v>45596</v>
      </c>
      <c r="N75" s="40" t="s">
        <v>145</v>
      </c>
    </row>
  </sheetData>
  <mergeCells count="6">
    <mergeCell ref="K4:M4"/>
    <mergeCell ref="A25:M25"/>
    <mergeCell ref="A1:M1"/>
    <mergeCell ref="A2:M2"/>
    <mergeCell ref="A7:M7"/>
    <mergeCell ref="A5:M5"/>
  </mergeCells>
  <phoneticPr fontId="4" type="noConversion"/>
  <pageMargins left="0" right="0" top="0.25" bottom="0" header="0.3" footer="0.2"/>
  <pageSetup paperSize="9" scale="87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2025-01-03T01:52:46Z</cp:lastPrinted>
  <dcterms:created xsi:type="dcterms:W3CDTF">2014-11-04T13:42:22Z</dcterms:created>
  <dcterms:modified xsi:type="dcterms:W3CDTF">2025-01-13T08:13:05Z</dcterms:modified>
</cp:coreProperties>
</file>