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งานของฟ้า ประจำปีงบประมาณ 2569\สรุปจัดซื้อจัดจ้างประจำเดือน ปี 2569\สรุปจัดซื้อจัดจ้าง\"/>
    </mc:Choice>
  </mc:AlternateContent>
  <xr:revisionPtr revIDLastSave="0" documentId="13_ncr:1_{D64A931F-666B-4AD0-9E25-99C960F18C3E}" xr6:coauthVersionLast="47" xr6:coauthVersionMax="47" xr10:uidLastSave="{00000000-0000-0000-0000-000000000000}"/>
  <bookViews>
    <workbookView xWindow="-120" yWindow="-120" windowWidth="20730" windowHeight="11160" tabRatio="781" xr2:uid="{00000000-000D-0000-FFFF-FFFF00000000}"/>
  </bookViews>
  <sheets>
    <sheet name="Sheet1" sheetId="14" r:id="rId1"/>
  </sheets>
  <definedNames>
    <definedName name="_xlnm.Print_Titles" localSheetId="0">Sheet1!$1:$4</definedName>
  </definedNames>
  <calcPr calcId="181029"/>
</workbook>
</file>

<file path=xl/calcChain.xml><?xml version="1.0" encoding="utf-8"?>
<calcChain xmlns="http://schemas.openxmlformats.org/spreadsheetml/2006/main">
  <c r="G64" i="14" l="1"/>
  <c r="G50" i="14" l="1"/>
  <c r="H50" i="14"/>
  <c r="I50" i="14"/>
  <c r="G51" i="14"/>
  <c r="H51" i="14"/>
  <c r="I51" i="14"/>
  <c r="G52" i="14"/>
  <c r="H52" i="14"/>
  <c r="I52" i="14"/>
  <c r="G53" i="14"/>
  <c r="H53" i="14"/>
  <c r="I53" i="14"/>
  <c r="G54" i="14"/>
  <c r="H54" i="14"/>
  <c r="I54" i="14"/>
  <c r="G55" i="14"/>
  <c r="H55" i="14"/>
  <c r="I55" i="14"/>
  <c r="G90" i="14"/>
  <c r="H90" i="14"/>
  <c r="I90" i="14"/>
  <c r="G91" i="14"/>
  <c r="H91" i="14"/>
  <c r="I91" i="14"/>
  <c r="G92" i="14"/>
  <c r="H92" i="14"/>
  <c r="I92" i="14"/>
  <c r="G93" i="14"/>
  <c r="H93" i="14"/>
  <c r="I93" i="14"/>
  <c r="G94" i="14"/>
  <c r="H94" i="14"/>
  <c r="I94" i="14"/>
  <c r="G95" i="14"/>
  <c r="H95" i="14"/>
  <c r="I95" i="14"/>
  <c r="G96" i="14"/>
  <c r="H96" i="14"/>
  <c r="I96" i="14"/>
  <c r="G97" i="14"/>
  <c r="H97" i="14"/>
  <c r="I97" i="14"/>
  <c r="G98" i="14"/>
  <c r="H98" i="14"/>
  <c r="I98" i="14"/>
  <c r="G99" i="14"/>
  <c r="H99" i="14"/>
  <c r="I99" i="14"/>
  <c r="G100" i="14"/>
  <c r="H100" i="14"/>
  <c r="I100" i="14"/>
  <c r="G101" i="14"/>
  <c r="H101" i="14"/>
  <c r="I101" i="14"/>
  <c r="G102" i="14"/>
  <c r="H102" i="14"/>
  <c r="I102" i="14"/>
  <c r="G103" i="14"/>
  <c r="H103" i="14"/>
  <c r="I103" i="14"/>
  <c r="G104" i="14"/>
  <c r="H104" i="14"/>
  <c r="I104" i="14"/>
  <c r="G105" i="14"/>
  <c r="H105" i="14"/>
  <c r="I105" i="14"/>
  <c r="G106" i="14"/>
  <c r="H106" i="14"/>
  <c r="I106" i="14"/>
  <c r="G107" i="14"/>
  <c r="H107" i="14"/>
  <c r="I107" i="14"/>
  <c r="G108" i="14"/>
  <c r="H108" i="14"/>
  <c r="I108" i="14"/>
  <c r="G109" i="14"/>
  <c r="H109" i="14"/>
  <c r="I109" i="14"/>
  <c r="G110" i="14"/>
  <c r="H110" i="14"/>
  <c r="I110" i="14"/>
  <c r="G111" i="14"/>
  <c r="H111" i="14"/>
  <c r="I111" i="14"/>
  <c r="G112" i="14"/>
  <c r="H112" i="14"/>
  <c r="I112" i="14"/>
  <c r="G113" i="14"/>
  <c r="H113" i="14"/>
  <c r="I113" i="14"/>
  <c r="G114" i="14"/>
  <c r="H114" i="14"/>
  <c r="I114" i="14"/>
  <c r="G115" i="14"/>
  <c r="H115" i="14"/>
  <c r="I115" i="14"/>
  <c r="G116" i="14"/>
  <c r="H116" i="14"/>
  <c r="I116" i="14"/>
  <c r="G117" i="14"/>
  <c r="H117" i="14"/>
  <c r="I117" i="14"/>
  <c r="G118" i="14"/>
  <c r="H118" i="14"/>
  <c r="I118" i="14"/>
  <c r="G119" i="14"/>
  <c r="H119" i="14"/>
  <c r="I119" i="14"/>
  <c r="G120" i="14"/>
  <c r="H120" i="14"/>
  <c r="I120" i="14"/>
  <c r="G121" i="14"/>
  <c r="H121" i="14"/>
  <c r="I121" i="14"/>
  <c r="G122" i="14"/>
  <c r="H122" i="14"/>
  <c r="I122" i="14"/>
  <c r="G123" i="14"/>
  <c r="H123" i="14"/>
  <c r="I123" i="14"/>
  <c r="G124" i="14"/>
  <c r="H124" i="14"/>
  <c r="I124" i="14"/>
  <c r="G125" i="14"/>
  <c r="H125" i="14"/>
  <c r="I125" i="14"/>
  <c r="G34" i="14"/>
  <c r="H34" i="14"/>
  <c r="I34" i="14"/>
  <c r="G35" i="14"/>
  <c r="H35" i="14"/>
  <c r="I35" i="14"/>
  <c r="G36" i="14"/>
  <c r="H36" i="14"/>
  <c r="I36" i="14"/>
  <c r="G37" i="14"/>
  <c r="H37" i="14"/>
  <c r="I37" i="14"/>
  <c r="G38" i="14"/>
  <c r="H38" i="14"/>
  <c r="I38" i="14"/>
  <c r="H6" i="14"/>
  <c r="G7" i="14"/>
  <c r="I7" i="14"/>
  <c r="G23" i="14"/>
  <c r="H23" i="14"/>
  <c r="I23" i="14"/>
  <c r="G24" i="14"/>
  <c r="H24" i="14"/>
  <c r="I24" i="14"/>
  <c r="G25" i="14"/>
  <c r="H25" i="14"/>
  <c r="I25" i="14"/>
  <c r="G26" i="14"/>
  <c r="H26" i="14"/>
  <c r="I26" i="14"/>
  <c r="G27" i="14"/>
  <c r="H27" i="14"/>
  <c r="I27" i="14"/>
  <c r="G28" i="14"/>
  <c r="H28" i="14"/>
  <c r="I28" i="14"/>
  <c r="G29" i="14"/>
  <c r="H29" i="14"/>
  <c r="I29" i="14"/>
  <c r="G30" i="14"/>
  <c r="H30" i="14"/>
  <c r="I30" i="14"/>
  <c r="G31" i="14"/>
  <c r="H31" i="14"/>
  <c r="I31" i="14"/>
  <c r="G32" i="14"/>
  <c r="H32" i="14"/>
  <c r="I32" i="14"/>
  <c r="G33" i="14"/>
  <c r="H33" i="14"/>
  <c r="I33" i="14"/>
  <c r="G39" i="14"/>
  <c r="H39" i="14"/>
  <c r="I39" i="14"/>
  <c r="I89" i="14"/>
  <c r="H89" i="14"/>
  <c r="G89" i="14"/>
  <c r="I88" i="14"/>
  <c r="H88" i="14"/>
  <c r="G88" i="14"/>
  <c r="I87" i="14"/>
  <c r="H87" i="14"/>
  <c r="G87" i="14"/>
  <c r="I86" i="14"/>
  <c r="H86" i="14"/>
  <c r="G86" i="14"/>
  <c r="I85" i="14"/>
  <c r="H85" i="14"/>
  <c r="G85" i="14"/>
  <c r="I84" i="14"/>
  <c r="H84" i="14"/>
  <c r="G84" i="14"/>
  <c r="I83" i="14"/>
  <c r="H83" i="14"/>
  <c r="G83" i="14"/>
  <c r="I82" i="14"/>
  <c r="H82" i="14"/>
  <c r="G82" i="14"/>
  <c r="I81" i="14"/>
  <c r="H81" i="14"/>
  <c r="G81" i="14"/>
  <c r="I80" i="14"/>
  <c r="H80" i="14"/>
  <c r="G80" i="14"/>
  <c r="I79" i="14"/>
  <c r="H79" i="14"/>
  <c r="G79" i="14"/>
  <c r="I78" i="14"/>
  <c r="H78" i="14"/>
  <c r="G78" i="14"/>
  <c r="I77" i="14"/>
  <c r="H77" i="14"/>
  <c r="G77" i="14"/>
  <c r="I76" i="14"/>
  <c r="H76" i="14"/>
  <c r="G76" i="14"/>
  <c r="I75" i="14"/>
  <c r="H75" i="14"/>
  <c r="G75" i="14"/>
  <c r="I74" i="14"/>
  <c r="H74" i="14"/>
  <c r="G74" i="14"/>
  <c r="I73" i="14"/>
  <c r="H73" i="14"/>
  <c r="G73" i="14"/>
  <c r="I72" i="14"/>
  <c r="H72" i="14"/>
  <c r="G72" i="14"/>
  <c r="I71" i="14"/>
  <c r="H71" i="14"/>
  <c r="G71" i="14"/>
  <c r="I70" i="14"/>
  <c r="H70" i="14"/>
  <c r="G70" i="14"/>
  <c r="I69" i="14"/>
  <c r="H69" i="14"/>
  <c r="G69" i="14"/>
  <c r="I68" i="14"/>
  <c r="H68" i="14"/>
  <c r="G68" i="14"/>
  <c r="I67" i="14"/>
  <c r="H67" i="14"/>
  <c r="G67" i="14"/>
  <c r="I66" i="14"/>
  <c r="H66" i="14"/>
  <c r="G66" i="14"/>
  <c r="I65" i="14"/>
  <c r="H65" i="14"/>
  <c r="G65" i="14"/>
  <c r="I64" i="14"/>
  <c r="H64" i="14"/>
  <c r="I63" i="14"/>
  <c r="H63" i="14"/>
  <c r="G63" i="14"/>
  <c r="I62" i="14"/>
  <c r="H62" i="14"/>
  <c r="G62" i="14"/>
  <c r="I61" i="14"/>
  <c r="H61" i="14"/>
  <c r="G61" i="14"/>
  <c r="I60" i="14"/>
  <c r="H60" i="14"/>
  <c r="G60" i="14"/>
  <c r="I59" i="14"/>
  <c r="H59" i="14"/>
  <c r="G59" i="14"/>
  <c r="I58" i="14"/>
  <c r="H58" i="14"/>
  <c r="G58" i="14"/>
  <c r="I57" i="14"/>
  <c r="H57" i="14"/>
  <c r="G57" i="14"/>
  <c r="I56" i="14"/>
  <c r="H56" i="14"/>
  <c r="G56" i="14"/>
  <c r="I49" i="14"/>
  <c r="H49" i="14"/>
  <c r="G49" i="14"/>
  <c r="I48" i="14"/>
  <c r="H48" i="14"/>
  <c r="G48" i="14"/>
  <c r="I47" i="14"/>
  <c r="H47" i="14"/>
  <c r="G47" i="14"/>
  <c r="I46" i="14"/>
  <c r="H46" i="14"/>
  <c r="G46" i="14"/>
  <c r="I45" i="14"/>
  <c r="H45" i="14"/>
  <c r="G45" i="14"/>
  <c r="I44" i="14"/>
  <c r="H44" i="14"/>
  <c r="G44" i="14"/>
  <c r="I43" i="14"/>
  <c r="H43" i="14"/>
  <c r="G43" i="14"/>
  <c r="H21" i="14"/>
  <c r="G21" i="14"/>
  <c r="G22" i="14"/>
  <c r="H22" i="14"/>
  <c r="I22" i="14"/>
  <c r="I6" i="14"/>
  <c r="G6" i="14"/>
  <c r="G10" i="14"/>
  <c r="H10" i="14"/>
  <c r="I10" i="14"/>
  <c r="G11" i="14"/>
  <c r="H11" i="14"/>
  <c r="I11" i="14"/>
  <c r="G12" i="14"/>
  <c r="H12" i="14"/>
  <c r="I12" i="14"/>
  <c r="G13" i="14"/>
  <c r="H13" i="14"/>
  <c r="I13" i="14"/>
  <c r="G14" i="14"/>
  <c r="H14" i="14"/>
  <c r="I14" i="14"/>
  <c r="G15" i="14"/>
  <c r="H15" i="14"/>
  <c r="I15" i="14"/>
  <c r="G16" i="14"/>
  <c r="H16" i="14"/>
  <c r="I16" i="14"/>
  <c r="G17" i="14"/>
  <c r="H17" i="14"/>
  <c r="I17" i="14"/>
  <c r="G18" i="14"/>
  <c r="H18" i="14"/>
  <c r="I18" i="14"/>
  <c r="I9" i="14"/>
  <c r="H9" i="14"/>
  <c r="G9" i="14"/>
  <c r="G19" i="14"/>
  <c r="H19" i="14"/>
  <c r="I19" i="14"/>
  <c r="G20" i="14"/>
  <c r="H20" i="14"/>
  <c r="I20" i="14"/>
  <c r="I21" i="14"/>
</calcChain>
</file>

<file path=xl/sharedStrings.xml><?xml version="1.0" encoding="utf-8"?>
<sst xmlns="http://schemas.openxmlformats.org/spreadsheetml/2006/main" count="773" uniqueCount="212">
  <si>
    <t>งานที่จัดซื้อหรือจัดจ้าง</t>
  </si>
  <si>
    <t>ราคากลาง</t>
  </si>
  <si>
    <t>เฉพาะเจาะจง</t>
  </si>
  <si>
    <t>เป็นไปตามข้อกำหนด</t>
  </si>
  <si>
    <t xml:space="preserve"> -</t>
  </si>
  <si>
    <t>สำนักงานการวิจัยแห่งชาติ (วช.)</t>
  </si>
  <si>
    <t>ใบสั่งซื้อ</t>
  </si>
  <si>
    <t>ลำดับที่</t>
  </si>
  <si>
    <t>วงเงินจะซื้อหรือจ้าง</t>
  </si>
  <si>
    <t>ราคาที่เสนอ
(บาท)</t>
  </si>
  <si>
    <t>เลขที่และวันที่ของสัญญา
หรือข้อตกลงในการซื้อหรือจ้าง</t>
  </si>
  <si>
    <t>เหตุผลที่คัดเลือกโดยสรุป</t>
  </si>
  <si>
    <t>วิธีซื้อหรือจ้าง</t>
  </si>
  <si>
    <t>ราคาที่ตกลงซื้อหรือจ้าง
(บาท)</t>
  </si>
  <si>
    <t xml:space="preserve">รายชื่อผู้เสนอราคา
</t>
  </si>
  <si>
    <t xml:space="preserve">ผู้ได้รับคัดเลือก
</t>
  </si>
  <si>
    <t>ใบสั่งจ้าง</t>
  </si>
  <si>
    <t>สัญญา</t>
  </si>
  <si>
    <t>กอง/กลุ่ม/ภารกิจ</t>
  </si>
  <si>
    <t>พด.สลก.</t>
  </si>
  <si>
    <t>ส่วนกลาง</t>
  </si>
  <si>
    <t>อค.สลก.</t>
  </si>
  <si>
    <t>กสส.</t>
  </si>
  <si>
    <t>ศฐ.กสส.</t>
  </si>
  <si>
    <t>ศว.กบน.</t>
  </si>
  <si>
    <t>สว.กบน.</t>
  </si>
  <si>
    <t>พพ.กสส.</t>
  </si>
  <si>
    <t>รว.กสส.</t>
  </si>
  <si>
    <t>กบท.1</t>
  </si>
  <si>
    <t>สป.</t>
  </si>
  <si>
    <t>ก.พ.ร.</t>
  </si>
  <si>
    <t>กบท.2</t>
  </si>
  <si>
    <t>ภท.</t>
  </si>
  <si>
    <t>กช.</t>
  </si>
  <si>
    <t>วท.</t>
  </si>
  <si>
    <t>บท.กบข.</t>
  </si>
  <si>
    <t>/2568</t>
  </si>
  <si>
    <t>สรุปผลการดำเนินการจัดซื้อจัดจ้าง ในรอบเดือนกันยายน 2568</t>
  </si>
  <si>
    <t>จ้างที่ปรึกษาโครงการทบทวนแผนปฏิบัติราชการ
 (ระยะ 5 ปี ) พ.ศ. 2566-2570 และจัดทำแนวทางการจัดทำแผนปฏิบัติราชการ พ.ศ. 2571-2572 วช.</t>
  </si>
  <si>
    <t>จ้างบำรุงรักษาระบบเครือข่ายสื่อสารและความมั่นคงปลอดภัยข้อมูลประจำปีงบประมาณ 2568</t>
  </si>
  <si>
    <t>จุฬาลงกรณ์มหาวิทยาลัย</t>
  </si>
  <si>
    <t xml:space="preserve"> บริษัท เอเอฟ. ซีสเตมส์ แอนด์ เน็ตเวิร์ค จำกัด
 บริษัท เด็พธเฟิร์สท จำกัด</t>
  </si>
  <si>
    <t xml:space="preserve"> บริษัท เอเอฟ. ซีสเตมส์ แอนด์ เน็ตเวิร์ค จำกัด</t>
  </si>
  <si>
    <t>e-bidding</t>
  </si>
  <si>
    <t>บริษัท ก้ามกุ้งพร็อพเพอร์ตี้ จำกัด</t>
  </si>
  <si>
    <t xml:space="preserve">เช่าห้องประชุมพร้อมอุปกรณ์ประชุมเสาวนาระดับชาติ </t>
  </si>
  <si>
    <t>บริษัท โพนิกซ์ จำกัด</t>
  </si>
  <si>
    <t>ซื้อวัสดุสำนักงาน หมึกพิมพ์ จำนวน 2 รายการ</t>
  </si>
  <si>
    <t>ซื้อวัสดุสำนักงาน จำนวน 13 รายการ</t>
  </si>
  <si>
    <t>บริษัท เอสบีมายด์ ซัพพลาย จำกัด</t>
  </si>
  <si>
    <t>บริษัท ออฟฟิศเมท (ไทย) จำกัด</t>
  </si>
  <si>
    <t>บริษัท อรุณพลัส คอร์ปอเรชั่น จำกัด</t>
  </si>
  <si>
    <t>ร้านคุ้มเงิน</t>
  </si>
  <si>
    <t>ร้านเท็ดดี้ ไอที ช้อป</t>
  </si>
  <si>
    <t>ซื้อวัสดุสำนักงาน จำนวน 23 รายการ</t>
  </si>
  <si>
    <t>ซื้อพุ่มดอกไม้ประดิษฐ์โทนสีขาว จำนวน 3 รายการ</t>
  </si>
  <si>
    <t>ซื้อวัสดุสำนักงาน หมึกพิมพ์ จำนวน 5 รายการ</t>
  </si>
  <si>
    <t>บริษัท วี.เอ็น.พี.ซี. จำกัด</t>
  </si>
  <si>
    <t>บริษัท เมโทรซิสเต็มส์คอร์ปอเรชั่น จำกัด</t>
  </si>
  <si>
    <t>เช่าห้องประชุมพร้อมอุปกรณ์โสตทัศนูปกรณ์ จำนวน 1 งาน</t>
  </si>
  <si>
    <t>ซื้อวัสดุสำนักงาน หมึกพิมพ์ จำนวน 9 รายการ</t>
  </si>
  <si>
    <t>ซื้อวัสดุสำนักงาน จำนวน 37 รายการ</t>
  </si>
  <si>
    <t>ซื้อวัสดุสำนักงาน หมึกพิมพ์ จำนวน 3 รายการ</t>
  </si>
  <si>
    <t>บริษัท พีดี แอนด์ พี อินเตอร์เนชั่นแนล จำกัด</t>
  </si>
  <si>
    <t>จัดซื้อโทรทัศน์ LED แบบ Smart TV ขนาด 55 นิ้ว 
จำนวน 1 เครื่อง</t>
  </si>
  <si>
    <t>ซื้อวัสดุสำนักงาน จำนวน 9 รายการ</t>
  </si>
  <si>
    <t>บริษัท เจพีมอลล์ จำกัด</t>
  </si>
  <si>
    <t>บริษัท วี.สแควร์ซีสเต็มส์ จำกัด</t>
  </si>
  <si>
    <t>ร้านศิริสวัสดิ์</t>
  </si>
  <si>
    <t>บริษัท คอมเซเว่น จำกัด</t>
  </si>
  <si>
    <t>จัดซื้อโทรทัศน์ LED แบบ Smart TV ขนาด 43 นิ้ว 
จำนวน 1 เครื่อง</t>
  </si>
  <si>
    <t>ซื้อวัสดุสำนักงาน จำนวน 12 รายการ</t>
  </si>
  <si>
    <t>ซื้อเครื่องคอมพิวเตอร์แท็บเล็ต 16 เครื่อง และคอมพิวเตอร์โน๊ตบุ๊ค 9 เครื่อง</t>
  </si>
  <si>
    <t>ซื้อวัสดุสำนักงาน จำนวน 20 รายการ</t>
  </si>
  <si>
    <t>ซื้อวัสดุสำนักงาน หมึกพิมพ์ จำนวน 8 รายการ</t>
  </si>
  <si>
    <t>บริษัท ริโก้ (ประเทศไทย) จำกัด</t>
  </si>
  <si>
    <t>บริษัท ต.สมานพันธ์ฮาร์ดแวร์ จำกัด</t>
  </si>
  <si>
    <t>บริษัท ออวิด้า จำกัด</t>
  </si>
  <si>
    <t>ซื้อวัสดุสำนักงาน จำนวน 7 รายการ</t>
  </si>
  <si>
    <t>ซื้อวัสดุสำนักงาน จำนวน 18 รายการ</t>
  </si>
  <si>
    <t>บริษัท ไทโย เฟอร์นิเทค จำกัด</t>
  </si>
  <si>
    <t>ซื้อวัสดุสำนักงาน จำนวน 14 รายการ</t>
  </si>
  <si>
    <t>จัดซื้อของที่ระลึก เพื่อใช้ในการประชาสัมพันธ์ วช.</t>
  </si>
  <si>
    <t>จัดซื้อ โต๊ะพับ จำนวน 50 ตัว เก้าอี้เหล็ก จำนวน 200 ตัว</t>
  </si>
  <si>
    <t>ร้าน เท็ดดี้ ไอที ช้อป</t>
  </si>
  <si>
    <t>ซื้อวัสดุสำนักงาน จำนวน 28 รายการ</t>
  </si>
  <si>
    <t>ซื้อรางนีออน T5 LED Philips 13 w 120 cm 
จำนวน 100 หลอด</t>
  </si>
  <si>
    <t xml:space="preserve">ห้างหุ้นส่วนจำกัด วีวีเอ็นเอสพลัส </t>
  </si>
  <si>
    <t>บริษัท เอส.เค.บี.พลัส จำกัด</t>
  </si>
  <si>
    <t>ซ่อมแซมระบบโทรศัพท์ภายใน วช. จำนวน 1 งาน</t>
  </si>
  <si>
    <t>นายชิษณุพงศ์ สุวรรณ</t>
  </si>
  <si>
    <t>บริษัท ธนอรุณการพิมพ์ จำกัด</t>
  </si>
  <si>
    <t>บริษัท เซ็นทรัม จำกัด</t>
  </si>
  <si>
    <t>สำนักพิมพ์จุฬาลงกรณ์</t>
  </si>
  <si>
    <t>บริษัท เอ้าท์ดู ดีดี จำกัด</t>
  </si>
  <si>
    <t>นางสาวลักขณา เบญจวรรณ</t>
  </si>
  <si>
    <t>งานบริหารการประชุมเชิงปฏิบัติการ "Admin WorkSmart Transformation ยกระดับงานบริหารทั่วไป พร้อมพัฒนาองค์กรอย่างมืออาชีพ ประจำปี พ.ศ. 2568</t>
  </si>
  <si>
    <t>โครงการประชุมเสวนาระดับชาติ</t>
  </si>
  <si>
    <t>บริษัท แทรเวิลไฟลท จำกัด</t>
  </si>
  <si>
    <t>จ้างจัดทำหนังสือบันทึก เปิดโลกงานวิจัย "มหกรรมงานวิจัยแห่งชิต 2568 (Thailand Research Expo 2025)</t>
  </si>
  <si>
    <t>จ้างบรืษัทขนส่งสัมภาระพร้อมขนส่งชิ้นงานไปจัดแสดงนิทรรศการในงาน "IndonesiaInventorsDay 2025"</t>
  </si>
  <si>
    <t>จ้างจัดทำถ้วยรางวัลสำหรับกิจกรรม NRCT Special Awaed Competition</t>
  </si>
  <si>
    <t>จ้างบรืษัทขนส่งสัมภาระพร้อมขนส่งชิ้นงานไปจัดแสดงนิทรรศการในงาน "International International Show 
(INOVA2025) ณ สาธารณรัฐโคเอเชีย</t>
  </si>
  <si>
    <t>จ้างเหมาเช่ารถตู้ปรับอากาศ เพื่อรับ-ส่ง เจ้าหน้าที่เดินทางไปเข้าจัดกิจกรรมมุ่งเป้าอนาคตประเทศไทย เพื่ออากาศสะอาด น้ำมั่นคง ระหว่างวันที่ 3-4 ก.ย. 68 ณ จ.น่าน</t>
  </si>
  <si>
    <t>จ้างทำกิจกรรมถ่านทอดองค์ความรู้ในการทำปุ๋ยหมักให้แก่ชุมชนด้วยการใช้นวัตกรรมเครื่องผลิตปุ๋ยหมัก</t>
  </si>
  <si>
    <t>จ้างจัดทำสิ่งพิมพ์งาน "IndonesiaInventorsDay 2025"
ณ กรุงจาการ์ตา สาธารณรัฐอินโดนีเซีย</t>
  </si>
  <si>
    <t>จ้างจัดงานพิธีลงนามบันทึกข้อตกลงความร่วมมือระหว่างกองอำนวยการรักษษความมั่นคงภายในราชอาณาจักร
และสำนักงานการวิจัยแห่งชาติ</t>
  </si>
  <si>
    <t>จ้างพิมพ์ซองกฐิน ประจำปี 2568 จำนวน 5,000 ซอง</t>
  </si>
  <si>
    <t>จ้างประดับธงชาติไทย อาคารต่างๆในวช. เพื่อน้อมรำลึกในพระมหากรุณาธิคุณพระบาทสมเด็จพระมงกุฎเกล้าเจ้าอยู่หัวทรงพระราชทานธงไตรรงค์เป็นธงชาติไทย 
ในวันที่ 28 ก.ย. 68</t>
  </si>
  <si>
    <t>บริษัท เอิ้ออังกูร เอ็นจีเนียริ่ง จำกัด</t>
  </si>
  <si>
    <t>บริษัท มันทะเล้น ครีเอชั่น จำกัด</t>
  </si>
  <si>
    <t>นางสาวพิมพ์ชนก ทองหยิบ</t>
  </si>
  <si>
    <t>จ้างพิมพ์การ์ดเชิญร่วมอนุโมทนาและร่วมทำบุญกฐิน</t>
  </si>
  <si>
    <t>จ้างทาสีอาคาร วช.1 วช.2 และ วช. 3</t>
  </si>
  <si>
    <t>จ้างจัดพิธีเปิดศูนย์การเรียนรู้เทคโนโลยีและนวัตกรรมโดรนเพื่อการเกษตรวิทยาลัย ปักธงชัย</t>
  </si>
  <si>
    <t xml:space="preserve">จ้างเหมาเช่ารถตู้ปรับอากาศ พร้อมค่าน้ำมันและค่าผ่านทาง เพื่อใช้ในการเดินทางไปปฏิบัติราชการพิธีลงนามบันทึกข้อตกลงความร่วมมือระหว่าง กองอำนวยการรักษาความมั่นคงภายในราชอาณราจักร (กอ.รมน.) และสำนักงานการวิจัย (วช.) ในวันที่ 9 ก.ย. 68 </t>
  </si>
  <si>
    <t>จัดกิจกรรมมุ่งเป้าอนาคตไทยเพื่ออากาศสะอาดเพื่อขับเคลื่อนเป้าหมายสำคัญตามยุทธศาสตร์ ววน. 
ในวันที่ 12 ก.ย. 68 ณ จ.แม่งฮ่องสอน</t>
  </si>
  <si>
    <t xml:space="preserve">จ้างจัดกิจกรรมการสร้างเครือข่ายเพื่อการพัฒนาระบบข้อมูลสารสนเทศกลาง ก้าน ววน.สำหรับการนำข้อมูล ววน.ไปใช้ประโยชน์ </t>
  </si>
  <si>
    <t>จัดจ้างซ่อมคิ้วบันได อาคาร วช.7 และ วช.8</t>
  </si>
  <si>
    <t>นางสาวมารยาท สมุทรสาคร</t>
  </si>
  <si>
    <t>นายสมจิต ส่องสา</t>
  </si>
  <si>
    <t>บริษัท เก็ต แธท ขีส จำกัด</t>
  </si>
  <si>
    <t>จ้างดำเนินการ เรื่อง การประมวลวิเคราะห์ผลสัมฤทธิ์
โครงการ KM และ RC ที่สนับสนุนการขับเคลื่อน SDGs 
ในประเทศไทย</t>
  </si>
  <si>
    <t>จ้างเหมาเช่ารถตู้ปรับอากาศ เพื่อเดินทางไปปฏิบัติราชการ
ระหว่าง วช.- จ.ชลบุรี ระหว่างวันที่ 12-13 ก.ย. 68</t>
  </si>
  <si>
    <t>ดำเนินการจัดทำสื่อเพื่อการประชาสัมพันธ์ ของ วช. 
ภายในงาน "The International Innovation Summit&amp;
Exhibition 2025"</t>
  </si>
  <si>
    <t>จ้างดำเนินการบริหารกิจกรรมนิทรรศการและความร่วมมือวิจัยระดับนานาชาติ ของ วช.</t>
  </si>
  <si>
    <t xml:space="preserve">จ้างทำสื่อสิ่งพิมพ์งาน The 49 International Invention Show " (INOVA 2025) ณ เมืองชาเร็บ สาธารณรัฐ
โคเอเชีย </t>
  </si>
  <si>
    <t>นายเทียน สมน้อย</t>
  </si>
  <si>
    <t>ซ่อมเสาธงด้านหน้า วช.</t>
  </si>
  <si>
    <t>จ้างเหมาเช่ารถตู้ปรับอากาศ เพื่อรับ-ส่ง เจ้าหน้าที่เดินทางไป-กลับ ระหว่างเชียงใหม่-จ.แม่งฮ่องสอน ระหว่างวันที่ 11-13 ก.ย. 68 พร้อมค่าน้ำมันและค่าผ่านทาง</t>
  </si>
  <si>
    <t>จ้างเหมาเช่ารถตู้ปรับอากาศ เพื่อรับ-ส่ง เจ้าหน้าที่เพื่อลงพื้นที่ตรวจเยี่ยมการดำเนินงาน "โครงการวิจัยเชิงปฏิบัติการโดยบูรณาการทุกภาคส่วน เพื่อลดอุบัติเหตุการเสียชีวิตในเขตสุขภาพที่ 6 ให้สอดคล้องกับเป้าหมายแผ่นแม่บทฉบับที่ 5"</t>
  </si>
  <si>
    <t>บริษัท เมิร์จ แอร์ แอนด์ เซอร์วิส จำกัด</t>
  </si>
  <si>
    <t>ซ่อมเครื่องปรับอากาศ หมายเลขครุภัณฑ์ 4120-001-148</t>
  </si>
  <si>
    <t>จัดทำหนังสือสรุปผลการดำเนินกิจกรรม 
สวนพฤกษศาสาตร์โรงเรียน จำนวน 150 เล่ม</t>
  </si>
  <si>
    <t>จ้างพัฒนาเพิ่มเติมระบบ Budget Validation</t>
  </si>
  <si>
    <t>จ้างจัดเตรียมโครงสร้างและอุปกรณ์สำหรับการเผยแพร่และประชาสัมพันธ์ผลงาน ของ วช.</t>
  </si>
  <si>
    <t>บริษัท คลิกสเปซ จำกัด</t>
  </si>
  <si>
    <t>บริษัท บลูซี เอ็นเตอร์ไพรส์ จำกัด</t>
  </si>
  <si>
    <t>บริษัท พี แอนด์ พี อีเว้นท์ จำกัด</t>
  </si>
  <si>
    <t>บริษัท จูปิเตอร์ อินโนเวชั่น จำกัด</t>
  </si>
  <si>
    <t>จ้างออกแบบพร้อมพิมพ์ รายงานการสำรวจค่าใช้จ่ายและบุคลากรทางการวิจัยและพัฒนาของประเทศไทย 
ประจำปี 2568 จำนวน 1,050 เล่ม</t>
  </si>
  <si>
    <t>จ้างพัฒนาปรับปรุงเว็บไซต์ Research Innovation Network (RIN)</t>
  </si>
  <si>
    <t>บริษัท พีค อินเตอร์เนชั่นแนล คอนซัลแทนท์ กรุ๊ป จำกัด</t>
  </si>
  <si>
    <t>นางสาววรรวิสาข์ อินทรครรชิต</t>
  </si>
  <si>
    <t>ดำเนินการจัดการแถลงข่าว NRCT Talk รางวัลเลิศรัฐ วช.
บริการภาครัฐและมีส่วนร่วมสู่ความเป็นเลิศเพื่อประชาชน</t>
  </si>
  <si>
    <t>จ้างเหมาออกแบบสื่อการนำเสนอสรุปกิจกรรม นักสืบฝุ่น 
The series สงครามฝุ่นเมือง ครั้งที่ 4 ภายใต้หัวข้อ
 "ฝุ่นไม่รู้จักเขตแดน"</t>
  </si>
  <si>
    <t xml:space="preserve">จ้างทำหนังสือ Innovation to Business (I-2B) Success&amp;Beyond ขับเคลื่อนอนาคตด้วนวัตกรรม
ต่อยอดความสำเร็จนวัตกรรมไทย </t>
  </si>
  <si>
    <t>จ้างทำวุฒิบัตรพร้อมปก ภายใต้การฝึกอบรมวิทยากร
เพื่อพัฒนานักวิจัย (Training for the trainers) สำนักงานการวิจัยแห่งชาติและการฝึกอบรมการปฏิบัติการหลักสูตรการเขียนข้อเสนอโครงการวิจัยที่สอดคล้องกับการวิจัยและนวัตกรรมในมิติใหม่รุ่นที่ 6 ครั้งที่ 3 ประจำปี 2568</t>
  </si>
  <si>
    <t>จัดการแถลงข่าวผลงานสิ่งประดิษฐ์ไทยที่ได้รับรางวัลจากเวทีการประกวดระดับนานาชาติ Indonesia Inventors Day 2025</t>
  </si>
  <si>
    <t>จ้างเหมาเช่ารถตู้ปรับอากาศ รับ-ส่ง เจ้าหน้าที่เพื่อเดินทางไปร่วมการเสนาวิชาการและพิธีมอบรางวัลเลิศรัฐ 
ประจำปี 2568 ณ อิมแพ็คเมืองทองธานี จ.นนทบุรี</t>
  </si>
  <si>
    <t>จ้างเหมาเช่ารถตู้ปรับอากาศ เพื่อไปจัดกิจกรรมมุ่งเป้าอนาคตประเทศไทย อากาศสะอาดขับเคลื่อนเป้าหมายสำคัญตามยุทธศาสตร์ ววน. ณ จ.เชียงใหม่ - แม่ฮ่องสอน
ระหว่างวันที่ 11-13 ก.ย. 68</t>
  </si>
  <si>
    <t>จัดงานเสวนา "นักสืบฝุ่น The series" ครั้งที่ 4 หัวข้อ
 "ฝุ่นไม่รู้จักเขตแดน" วันที่ 17 ก.ย. 68</t>
  </si>
  <si>
    <t>นางโชติธนันท์ หิรัญอุดมวิชญ์</t>
  </si>
  <si>
    <t>ร้านไทยโมเดอร์กราฟ</t>
  </si>
  <si>
    <t>นายวิษณุ สุวรรณ</t>
  </si>
  <si>
    <t xml:space="preserve">จ้างออกแบบและพัฒมนาเว็บไซต์ "โครงการชุมชนไม้มีค่า" 
เพื่อรวบรวมข้อมูล ชุมชนไม้มีค่า ที่เข้าร่วมโรงการประกาศเกีนยรติคุณ </t>
  </si>
  <si>
    <t>จ้างเหมาออกแบบจัดงานพิธีการ การจัดประชุมเชิงปฏิบัติการ "Work with Heart Lead with Mind
คิดเป็นทำด้วยใจไปได้ไกลไปด้วยกัน"</t>
  </si>
  <si>
    <t>จ้างกำจัดสิ่งปฏิกูล อาคาร วช.1 ชั้น 2</t>
  </si>
  <si>
    <t>จ้างเหมาเช่ารถตู้ปรับอากาศเพื่อเข้าร่วมการลงพื้นที่ติดตาม
ดูงานภายใต้ แผนงานโครงการวิจัยการขับเคลื่อนการดำเนินงานภายใต้แผนงานน้ำมั่นคง ไม่ท่วม ไม่แล้ง ใน 10 จังหวัด ระหว่างวันที่ 17-18 ก.ย. 68</t>
  </si>
  <si>
    <t>จ้างตัดแต่งกิ่งไม้ หน้า วช.1 รอบอาคาร วช.</t>
  </si>
  <si>
    <t>โครงการขับเคลื่อนแผนการดำเนินงานเพื่อการพลิกโฉมการจัดทำรายงานดัชนีด้าน ววน. สู่การปฏิบัติ</t>
  </si>
  <si>
    <t>นางสาวสุภัชชา บุตรรอด</t>
  </si>
  <si>
    <t>ซ่อมเปลี่ยนถาดใส่กระดาษเครื่องพิมพ์ Ricoh รุ่น P501
PCL6 หมายเลขครุภัณฑ์ 7440-009-522</t>
  </si>
  <si>
    <t>จัดทำโล่รางวัล ประกาศเชิดชูเกียรติ เพื่อจัดแสดงนิทรรศการ ณ Hall of Frame</t>
  </si>
  <si>
    <t>จัดทำประกาศนียบัตรผ้าไหมสีเขียวพร้อมเข็มโลโก้ติดหน้าปก และปกประกาศนียบัตรสำนักงานการวิจัยแห่งชาติ</t>
  </si>
  <si>
    <t>ซ่อมแซมอาคาร วช.1 วช.4 และ วช.5</t>
  </si>
  <si>
    <t>ซ่อมเครื่องปรับอากาศห้องจอมพลสฤษดิ์ฯ อาคาร วช. 1 
ชั้น 2 หมายเลขครุภัณฑ์ 4120-001-461 และ 4120-001-467</t>
  </si>
  <si>
    <t>ดำเนินการบริหารและจัดทำสื่อเพื่อการประชาสัมพันธ์ กิจกรรมพลังนวัตกรรม พลังวิจัยไทยสู่สากล</t>
  </si>
  <si>
    <t>ดำเนินการจัดการแถลงข่าว วช.เปิดตัวนักวิจัยรุ่นใหม่สู่เวทีนานาชาติ</t>
  </si>
  <si>
    <t>ดำเนินการพิธีลงนามความร่วมมือทางการวิจัย University of Osaka</t>
  </si>
  <si>
    <t>จัดประชุม Side Event</t>
  </si>
  <si>
    <t>จัดนิทรรศการ สื่อสิ่งพิมพ์และวีดีทัศน์ในการประชุม</t>
  </si>
  <si>
    <t>ขนส่งระหว่างประเทศ</t>
  </si>
  <si>
    <t>นายปิยะ โพธิยม</t>
  </si>
  <si>
    <t>บริษัท เอ เอฟ ซีสเตมส์ แอนด์ เน็ตเวิร์ค จำกัด</t>
  </si>
  <si>
    <t>บริษัท มันเดย์ ครีเอชั่น จำกัด</t>
  </si>
  <si>
    <t xml:space="preserve">ลอกฟิล์ม เก่า และติดฟิล์มมใหม่ ห้องโยคะ ชั้น 1 
อาคาร  วช.4 และห้องประชุม 3/1 อาคาร วช.4 </t>
  </si>
  <si>
    <t>จ้างทำโปสเตอร์นิทรรศการผลงานกิจกรรมสวนพฤกษศาสตร์โรงเรียน ภายใต้โครงการอนุรักษ์พันธุกรรมพืชอันเนื่องมาจากพระราชดำริ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</si>
  <si>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จ้างติดตั้งระบบ Internet</t>
  </si>
  <si>
    <t>จ้างทำซองเอกสารสีน้ำตาล</t>
  </si>
  <si>
    <t>จ้างจัดทำหนังสือที่ระลึกเนื่องในโอกาสสมเด็จ
พระกนิษฐาธิราชเจ้ากรมสมเด็จพระเทพ
พระรัตนราชสุดาฯ สยามบรมราชกุมารี เสด็จพระราชดำเนินทรงเปิดงานวันนักประดิษฐ์ประจำปี 2569
 จำนวน 400 เล่ม</t>
  </si>
  <si>
    <t>นายถนัดศึก นิรันดร</t>
  </si>
  <si>
    <t>นายสุนันท์ เซียวประจวบ</t>
  </si>
  <si>
    <t>นายประสิทธิ์ หาญกล้า</t>
  </si>
  <si>
    <t>จัดทำถ้วยรางวัลสำหรับกิจกรรม NRCT Special Awaed Competition จำนวน 60 ถ้วย</t>
  </si>
  <si>
    <t>จ้างพิมพ์ซองเอกสารไม่ขยายข้าง จำนวน 30,000 ซอง</t>
  </si>
  <si>
    <t xml:space="preserve">จ้างจัดทำถ้วยรางวัล สำหรับโครงการส่งเสริมผลงานวิจัยและสิ่งประดิษฐ์สู่เวทีระดับนานาชาติ </t>
  </si>
  <si>
    <t>จ้างทำความสะอากาด คราบมูลนกพิราบ เครื่องปรับอากาศ วช. 7 ชั้น 2 และ วช. 7 ชั้น 3 เก็บกวาด ขัดล้าง ระเบียงโดยรอบ ชั้น 2 และ 3</t>
  </si>
  <si>
    <t>ซ่อมแซมห้องน้ำหญิง อาคาร วช. 3 ชั้น 2</t>
  </si>
  <si>
    <t>จ้างขนย้ายเอกสาร และครุภัณฑ์</t>
  </si>
  <si>
    <t>จัดทำหนังสือสรุปผลการดำเนินกิจกรรมสวนพฤกษศาสตร์โรงเรียน (เพิ่มเติม)</t>
  </si>
  <si>
    <t>จ้างทำปกกประกาศนียบัตรผ้าไหมเทียมพร้อมเข็มโลโก้ติดหน้าปก จ้างทำเข็มหุ้มด้วยผ้าไหมเทียม และใบประกาศนียบัตรกระดาษ marshmallow natural</t>
  </si>
  <si>
    <t>จ้างศึกษาโครงการพัฒนาต่อยอดความสำเร็จของการลงทุนนำผลงานวิจัยและสิ่งประดิษฐ์ สู่เวทีนานาชาติ</t>
  </si>
  <si>
    <t>จัดงานแถลงข่าว "แนวโน้มสถานการณ์อากาศและน้ำท่วมในภาคกลาง วิจัยนวัตกรรมมีคำตอบ"</t>
  </si>
  <si>
    <t>จ้างดำเนินการออกแบบ การจัดเวทีสำหรับพิธีมอบเกียรติบัตรขอบคุณนักวิจัยที่ร่วมนำเสนอผลงานวิจัยและนวัตกรรม ณ อาคารนิทรรศการไทย ในงาน Expo 2025 Osaka
kansai ณ นครโอซกา ประเทศญี่ปุ่น</t>
  </si>
  <si>
    <t xml:space="preserve">จ้างจัดทำสิ่งพิมพ์งาน "Taiwan Innotech Expo 2025 (TIE 2025) ณ เมืองไทเป ไต้หวัน </t>
  </si>
  <si>
    <t>บริษัท ทริปเปิล ที โซลูชั่น จำกัด</t>
  </si>
  <si>
    <t>บริษัท บอสเวลล์ คอนเนคชั่น กรุ๊ป จำกัด</t>
  </si>
  <si>
    <t>จ้างดำเนินการจัดทำระบบลงทะเบียนและการบริหารจัดการงาน 66 ปี วช. ระหว่างวันที่ 27-30 ต.ค. 68</t>
  </si>
  <si>
    <t>จ้างเดินสายไฟพร้อมอุปกรณ์ อาคาร วช. 7 ชั้น 3</t>
  </si>
  <si>
    <t>จ้างดำเนินการออกแบบและจัดทำโครงสร้างนิทรรศการหอจดหมายเหตุ วช.</t>
  </si>
  <si>
    <t>จ้างเหมาทำความสะอาดอาคารสำนักงานการวิจัยแห่งชาติ
(เดือน ตุลาคม 2568)</t>
  </si>
  <si>
    <t>นายอุดม สุภาพ</t>
  </si>
  <si>
    <t>นายสำราญ ไผ่แสวง</t>
  </si>
  <si>
    <t>จัดกิจกรรมมุ่งเป้าอนาคตประเทศไทย สำคัญตามยุทธศาสตร์ ววน. จ.สงขลา</t>
  </si>
  <si>
    <t>จ้างพนักงานดูแลระบบสาธารณูปโภค</t>
  </si>
  <si>
    <t>จ้างพนักงานขับรถยนต์</t>
  </si>
  <si>
    <t>บริษัท ยู แอนด์ โฮมดีไซน์ จำกัด</t>
  </si>
  <si>
    <t>ซื้อจอ LED rพร้อมติดตั้ง ณ ห้องประชุมจอมพลสฤษดิ์
และ LED TV ขนาด 55 นิ้ว</t>
  </si>
  <si>
    <t>ซื้อเครื่องปรับอากาศ 4 ทิศทาง ขนาด 60,000 BTU 
พร้อมหน้ากาก และเดินระบบสายไฟ</t>
  </si>
  <si>
    <t>ซื้อวัสดุ จำนวน 10 รายการ</t>
  </si>
  <si>
    <t>ห้างหุ้นส่วนจำกัด วีทริป แทรเวล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</si>
</sst>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1"/>
      <name val="TH SarabunIT๙"/>
      <family val="2"/>
    </font>
    <font>
      <sz val="11"/>
      <name val="TH SarabunIT๙"/>
      <family val="2"/>
    </font>
    <font>
      <sz val="8"/>
      <name val="Arial"/>
      <family val="2"/>
    </font>
    <font>
      <sz val="11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87" fontId="3" fillId="0" borderId="8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/>
    <xf numFmtId="0" fontId="3" fillId="0" borderId="6" xfId="0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87" fontId="3" fillId="0" borderId="0" xfId="0" applyNumberFormat="1" applyFont="1"/>
    <xf numFmtId="4" fontId="2" fillId="0" borderId="1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5" fontId="3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0" xfId="0" applyFont="1" applyBorder="1"/>
    <xf numFmtId="2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187" fontId="3" fillId="0" borderId="0" xfId="0" applyNumberFormat="1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center" vertical="top" wrapText="1"/>
    </xf>
  </cellXfs>
  <cellStyles count="4">
    <cellStyle name="Comma 2" xfId="3" xr:uid="{6B869658-E3D5-4200-B5CC-BB46841494A3}"/>
    <cellStyle name="Normal" xfId="0" builtinId="0"/>
    <cellStyle name="Normal 2" xfId="1" xr:uid="{9C4C664F-D115-4FA6-B09E-06D0A63D4A98}"/>
    <cellStyle name="Normal 3" xfId="2" xr:uid="{1FE6EC04-11D0-4F9B-A4D0-6C3F56565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5"/>
  <sheetViews>
    <sheetView tabSelected="1" zoomScaleNormal="100" zoomScaleSheetLayoutView="70" workbookViewId="0">
      <selection activeCell="F102" sqref="F102"/>
    </sheetView>
  </sheetViews>
  <sheetFormatPr defaultColWidth="9.140625" defaultRowHeight="15" x14ac:dyDescent="0.25"/>
  <cols>
    <col min="1" max="1" width="4.28515625" style="7" customWidth="1"/>
    <col min="2" max="2" width="33.85546875" style="7" bestFit="1" customWidth="1"/>
    <col min="3" max="3" width="12.7109375" style="30" bestFit="1" customWidth="1"/>
    <col min="4" max="4" width="12.7109375" style="30" customWidth="1"/>
    <col min="5" max="5" width="9.7109375" style="7" bestFit="1" customWidth="1"/>
    <col min="6" max="6" width="21.28515625" style="7" customWidth="1"/>
    <col min="7" max="7" width="11.28515625" style="30" bestFit="1" customWidth="1"/>
    <col min="8" max="8" width="21.28515625" style="7" customWidth="1"/>
    <col min="9" max="9" width="13.85546875" style="30" customWidth="1"/>
    <col min="10" max="10" width="8.28515625" style="7" customWidth="1"/>
    <col min="11" max="11" width="3.7109375" style="25" customWidth="1"/>
    <col min="12" max="12" width="6.85546875" style="26" customWidth="1"/>
    <col min="13" max="13" width="9.5703125" style="27" bestFit="1" customWidth="1"/>
    <col min="14" max="14" width="0" style="7" hidden="1" customWidth="1"/>
    <col min="15" max="16384" width="9.140625" style="7"/>
  </cols>
  <sheetData>
    <row r="1" spans="1:14" s="9" customFormat="1" x14ac:dyDescent="0.25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4" x14ac:dyDescent="0.25">
      <c r="A2" s="54" t="s">
        <v>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4" x14ac:dyDescent="0.25">
      <c r="A3" s="10"/>
      <c r="B3" s="11"/>
      <c r="C3" s="28"/>
      <c r="D3" s="28"/>
      <c r="E3" s="10"/>
      <c r="F3" s="12"/>
      <c r="G3" s="28"/>
      <c r="H3" s="10"/>
      <c r="I3" s="31"/>
      <c r="J3" s="13"/>
      <c r="K3" s="14"/>
      <c r="L3" s="15"/>
      <c r="M3" s="16"/>
    </row>
    <row r="4" spans="1:14" s="22" customFormat="1" ht="45" x14ac:dyDescent="0.2">
      <c r="A4" s="17" t="s">
        <v>7</v>
      </c>
      <c r="B4" s="18" t="s">
        <v>0</v>
      </c>
      <c r="C4" s="19" t="s">
        <v>1</v>
      </c>
      <c r="D4" s="19" t="s">
        <v>8</v>
      </c>
      <c r="E4" s="17" t="s">
        <v>12</v>
      </c>
      <c r="F4" s="20" t="s">
        <v>14</v>
      </c>
      <c r="G4" s="20" t="s">
        <v>9</v>
      </c>
      <c r="H4" s="17" t="s">
        <v>15</v>
      </c>
      <c r="I4" s="21" t="s">
        <v>13</v>
      </c>
      <c r="J4" s="21" t="s">
        <v>11</v>
      </c>
      <c r="K4" s="50" t="s">
        <v>10</v>
      </c>
      <c r="L4" s="51"/>
      <c r="M4" s="52"/>
      <c r="N4" s="37" t="s">
        <v>18</v>
      </c>
    </row>
    <row r="5" spans="1:14" s="22" customFormat="1" x14ac:dyDescent="0.2">
      <c r="A5" s="59" t="s">
        <v>17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  <c r="N5" s="35"/>
    </row>
    <row r="6" spans="1:14" s="22" customFormat="1" ht="60" x14ac:dyDescent="0.2">
      <c r="A6" s="34">
        <v>1</v>
      </c>
      <c r="B6" s="34" t="s">
        <v>38</v>
      </c>
      <c r="C6" s="29">
        <v>800000</v>
      </c>
      <c r="D6" s="29">
        <v>800000</v>
      </c>
      <c r="E6" s="23" t="s">
        <v>2</v>
      </c>
      <c r="F6" s="48" t="s">
        <v>40</v>
      </c>
      <c r="G6" s="29">
        <f t="shared" ref="G6" si="0">D6</f>
        <v>800000</v>
      </c>
      <c r="H6" s="4" t="str">
        <f>(F6)</f>
        <v>จุฬาลงกรณ์มหาวิทยาลัย</v>
      </c>
      <c r="I6" s="29">
        <f t="shared" ref="I6" si="1">D6</f>
        <v>800000</v>
      </c>
      <c r="J6" s="5" t="s">
        <v>3</v>
      </c>
      <c r="K6" s="8">
        <v>12</v>
      </c>
      <c r="L6" s="6" t="s">
        <v>36</v>
      </c>
      <c r="M6" s="36">
        <v>244242</v>
      </c>
      <c r="N6" s="35"/>
    </row>
    <row r="7" spans="1:14" s="22" customFormat="1" ht="45" x14ac:dyDescent="0.2">
      <c r="A7" s="34">
        <v>2</v>
      </c>
      <c r="B7" s="34" t="s">
        <v>39</v>
      </c>
      <c r="C7" s="29">
        <v>3189991</v>
      </c>
      <c r="D7" s="29">
        <v>3183250</v>
      </c>
      <c r="E7" s="48" t="s">
        <v>43</v>
      </c>
      <c r="F7" s="35" t="s">
        <v>41</v>
      </c>
      <c r="G7" s="29">
        <f t="shared" ref="G7" si="2">D7</f>
        <v>3183250</v>
      </c>
      <c r="H7" s="4" t="s">
        <v>42</v>
      </c>
      <c r="I7" s="29">
        <f t="shared" ref="I7" si="3">D7</f>
        <v>3183250</v>
      </c>
      <c r="J7" s="5" t="s">
        <v>3</v>
      </c>
      <c r="K7" s="8">
        <v>13</v>
      </c>
      <c r="L7" s="6" t="s">
        <v>36</v>
      </c>
      <c r="M7" s="36">
        <v>244244</v>
      </c>
      <c r="N7" s="35"/>
    </row>
    <row r="8" spans="1:14" x14ac:dyDescent="0.25">
      <c r="A8" s="55" t="s">
        <v>6</v>
      </c>
      <c r="B8" s="56"/>
      <c r="C8" s="56"/>
      <c r="D8" s="56"/>
      <c r="E8" s="56"/>
      <c r="F8" s="56"/>
      <c r="G8" s="56"/>
      <c r="H8" s="56"/>
      <c r="I8" s="56"/>
      <c r="J8" s="56"/>
      <c r="K8" s="57"/>
      <c r="L8" s="57"/>
      <c r="M8" s="58"/>
      <c r="N8" s="38"/>
    </row>
    <row r="9" spans="1:14" ht="30" x14ac:dyDescent="0.25">
      <c r="A9" s="23">
        <v>1</v>
      </c>
      <c r="B9" s="24" t="s">
        <v>45</v>
      </c>
      <c r="C9" s="29" t="s">
        <v>4</v>
      </c>
      <c r="D9" s="29">
        <v>110000</v>
      </c>
      <c r="E9" s="23" t="s">
        <v>2</v>
      </c>
      <c r="F9" s="4" t="s">
        <v>44</v>
      </c>
      <c r="G9" s="29">
        <f t="shared" ref="G9" si="4">D9</f>
        <v>110000</v>
      </c>
      <c r="H9" s="4" t="str">
        <f t="shared" ref="H9" si="5">(F9)</f>
        <v>บริษัท ก้ามกุ้งพร็อพเพอร์ตี้ จำกัด</v>
      </c>
      <c r="I9" s="29">
        <f t="shared" ref="I9" si="6">D9</f>
        <v>110000</v>
      </c>
      <c r="J9" s="5" t="s">
        <v>3</v>
      </c>
      <c r="K9" s="8">
        <v>242</v>
      </c>
      <c r="L9" s="6" t="s">
        <v>36</v>
      </c>
      <c r="M9" s="1">
        <v>45901</v>
      </c>
      <c r="N9" s="38" t="s">
        <v>19</v>
      </c>
    </row>
    <row r="10" spans="1:14" ht="30" x14ac:dyDescent="0.25">
      <c r="A10" s="23">
        <v>2</v>
      </c>
      <c r="B10" s="24" t="s">
        <v>48</v>
      </c>
      <c r="C10" s="29" t="s">
        <v>4</v>
      </c>
      <c r="D10" s="29">
        <v>16772.25</v>
      </c>
      <c r="E10" s="23" t="s">
        <v>2</v>
      </c>
      <c r="F10" s="4" t="s">
        <v>49</v>
      </c>
      <c r="G10" s="29">
        <f t="shared" ref="G10:G18" si="7">D10</f>
        <v>16772.25</v>
      </c>
      <c r="H10" s="4" t="str">
        <f t="shared" ref="H10:H18" si="8">(F10)</f>
        <v>บริษัท เอสบีมายด์ ซัพพลาย จำกัด</v>
      </c>
      <c r="I10" s="29">
        <f t="shared" ref="I10:I18" si="9">D10</f>
        <v>16772.25</v>
      </c>
      <c r="J10" s="5" t="s">
        <v>3</v>
      </c>
      <c r="K10" s="8">
        <v>243</v>
      </c>
      <c r="L10" s="6" t="s">
        <v>36</v>
      </c>
      <c r="M10" s="1">
        <v>45901</v>
      </c>
      <c r="N10" s="38" t="s">
        <v>20</v>
      </c>
    </row>
    <row r="11" spans="1:14" ht="30" x14ac:dyDescent="0.25">
      <c r="A11" s="23">
        <v>3</v>
      </c>
      <c r="B11" s="49" t="s">
        <v>208</v>
      </c>
      <c r="C11" s="29" t="s">
        <v>4</v>
      </c>
      <c r="D11" s="29">
        <v>489140</v>
      </c>
      <c r="E11" s="23" t="s">
        <v>2</v>
      </c>
      <c r="F11" s="4" t="s">
        <v>94</v>
      </c>
      <c r="G11" s="29">
        <f t="shared" si="7"/>
        <v>489140</v>
      </c>
      <c r="H11" s="4" t="str">
        <f t="shared" si="8"/>
        <v>บริษัท เอ้าท์ดู ดีดี จำกัด</v>
      </c>
      <c r="I11" s="29">
        <f t="shared" si="9"/>
        <v>489140</v>
      </c>
      <c r="J11" s="5" t="s">
        <v>3</v>
      </c>
      <c r="K11" s="8">
        <v>244</v>
      </c>
      <c r="L11" s="6" t="s">
        <v>36</v>
      </c>
      <c r="M11" s="1">
        <v>45902</v>
      </c>
      <c r="N11" s="38" t="s">
        <v>21</v>
      </c>
    </row>
    <row r="12" spans="1:14" ht="30" x14ac:dyDescent="0.25">
      <c r="A12" s="23">
        <v>4</v>
      </c>
      <c r="B12" s="49" t="s">
        <v>209</v>
      </c>
      <c r="C12" s="29" t="s">
        <v>4</v>
      </c>
      <c r="D12" s="29">
        <v>499005.2</v>
      </c>
      <c r="E12" s="23" t="s">
        <v>2</v>
      </c>
      <c r="F12" s="4" t="s">
        <v>207</v>
      </c>
      <c r="G12" s="29">
        <f t="shared" si="7"/>
        <v>499005.2</v>
      </c>
      <c r="H12" s="4" t="str">
        <f t="shared" si="8"/>
        <v>บริษัท ยู แอนด์ โฮมดีไซน์ จำกัด</v>
      </c>
      <c r="I12" s="29">
        <f t="shared" si="9"/>
        <v>499005.2</v>
      </c>
      <c r="J12" s="5" t="s">
        <v>3</v>
      </c>
      <c r="K12" s="8">
        <v>245</v>
      </c>
      <c r="L12" s="6" t="s">
        <v>36</v>
      </c>
      <c r="M12" s="1">
        <v>45902</v>
      </c>
      <c r="N12" s="38" t="s">
        <v>23</v>
      </c>
    </row>
    <row r="13" spans="1:14" ht="30" x14ac:dyDescent="0.25">
      <c r="A13" s="23">
        <v>5</v>
      </c>
      <c r="B13" s="24" t="s">
        <v>47</v>
      </c>
      <c r="C13" s="29" t="s">
        <v>4</v>
      </c>
      <c r="D13" s="29">
        <v>10036.6</v>
      </c>
      <c r="E13" s="23" t="s">
        <v>2</v>
      </c>
      <c r="F13" s="4" t="s">
        <v>46</v>
      </c>
      <c r="G13" s="29">
        <f t="shared" si="7"/>
        <v>10036.6</v>
      </c>
      <c r="H13" s="4" t="str">
        <f t="shared" si="8"/>
        <v>บริษัท โพนิกซ์ จำกัด</v>
      </c>
      <c r="I13" s="29">
        <f t="shared" si="9"/>
        <v>10036.6</v>
      </c>
      <c r="J13" s="5" t="s">
        <v>3</v>
      </c>
      <c r="K13" s="8">
        <v>246</v>
      </c>
      <c r="L13" s="6" t="s">
        <v>36</v>
      </c>
      <c r="M13" s="1">
        <v>45904</v>
      </c>
      <c r="N13" s="38" t="s">
        <v>24</v>
      </c>
    </row>
    <row r="14" spans="1:14" ht="30" x14ac:dyDescent="0.25">
      <c r="A14" s="23">
        <v>6</v>
      </c>
      <c r="B14" s="24" t="s">
        <v>54</v>
      </c>
      <c r="C14" s="29" t="s">
        <v>4</v>
      </c>
      <c r="D14" s="29">
        <v>14950.49</v>
      </c>
      <c r="E14" s="23" t="s">
        <v>2</v>
      </c>
      <c r="F14" s="4" t="s">
        <v>50</v>
      </c>
      <c r="G14" s="29">
        <f t="shared" si="7"/>
        <v>14950.49</v>
      </c>
      <c r="H14" s="4" t="str">
        <f t="shared" si="8"/>
        <v>บริษัท ออฟฟิศเมท (ไทย) จำกัด</v>
      </c>
      <c r="I14" s="29">
        <f t="shared" si="9"/>
        <v>14950.49</v>
      </c>
      <c r="J14" s="5" t="s">
        <v>3</v>
      </c>
      <c r="K14" s="8">
        <v>247</v>
      </c>
      <c r="L14" s="6" t="s">
        <v>36</v>
      </c>
      <c r="M14" s="1">
        <v>45904</v>
      </c>
      <c r="N14" s="38" t="s">
        <v>25</v>
      </c>
    </row>
    <row r="15" spans="1:14" ht="30" x14ac:dyDescent="0.25">
      <c r="A15" s="23">
        <v>7</v>
      </c>
      <c r="B15" s="24" t="s">
        <v>47</v>
      </c>
      <c r="C15" s="29" t="s">
        <v>4</v>
      </c>
      <c r="D15" s="29">
        <v>12187.3</v>
      </c>
      <c r="E15" s="23" t="s">
        <v>2</v>
      </c>
      <c r="F15" s="4" t="s">
        <v>51</v>
      </c>
      <c r="G15" s="29">
        <f t="shared" si="7"/>
        <v>12187.3</v>
      </c>
      <c r="H15" s="4" t="str">
        <f t="shared" si="8"/>
        <v>บริษัท อรุณพลัส คอร์ปอเรชั่น จำกัด</v>
      </c>
      <c r="I15" s="29">
        <f t="shared" si="9"/>
        <v>12187.3</v>
      </c>
      <c r="J15" s="5" t="s">
        <v>3</v>
      </c>
      <c r="K15" s="8">
        <v>248</v>
      </c>
      <c r="L15" s="6" t="s">
        <v>36</v>
      </c>
      <c r="M15" s="1">
        <v>45904</v>
      </c>
      <c r="N15" s="38" t="s">
        <v>26</v>
      </c>
    </row>
    <row r="16" spans="1:14" ht="30" x14ac:dyDescent="0.25">
      <c r="A16" s="23">
        <v>8</v>
      </c>
      <c r="B16" s="24" t="s">
        <v>55</v>
      </c>
      <c r="C16" s="29" t="s">
        <v>4</v>
      </c>
      <c r="D16" s="29">
        <v>24200</v>
      </c>
      <c r="E16" s="23" t="s">
        <v>2</v>
      </c>
      <c r="F16" s="4" t="s">
        <v>52</v>
      </c>
      <c r="G16" s="29">
        <f t="shared" si="7"/>
        <v>24200</v>
      </c>
      <c r="H16" s="4" t="str">
        <f t="shared" si="8"/>
        <v>ร้านคุ้มเงิน</v>
      </c>
      <c r="I16" s="29">
        <f t="shared" si="9"/>
        <v>24200</v>
      </c>
      <c r="J16" s="5" t="s">
        <v>3</v>
      </c>
      <c r="K16" s="8">
        <v>249</v>
      </c>
      <c r="L16" s="6" t="s">
        <v>36</v>
      </c>
      <c r="M16" s="1">
        <v>45904</v>
      </c>
      <c r="N16" s="38" t="s">
        <v>26</v>
      </c>
    </row>
    <row r="17" spans="1:14" ht="30" x14ac:dyDescent="0.25">
      <c r="A17" s="23">
        <v>9</v>
      </c>
      <c r="B17" s="24" t="s">
        <v>56</v>
      </c>
      <c r="C17" s="29" t="s">
        <v>4</v>
      </c>
      <c r="D17" s="29">
        <v>86310</v>
      </c>
      <c r="E17" s="23" t="s">
        <v>2</v>
      </c>
      <c r="F17" s="4" t="s">
        <v>53</v>
      </c>
      <c r="G17" s="29">
        <f t="shared" si="7"/>
        <v>86310</v>
      </c>
      <c r="H17" s="4" t="str">
        <f t="shared" si="8"/>
        <v>ร้านเท็ดดี้ ไอที ช้อป</v>
      </c>
      <c r="I17" s="29">
        <f t="shared" si="9"/>
        <v>86310</v>
      </c>
      <c r="J17" s="5" t="s">
        <v>3</v>
      </c>
      <c r="K17" s="8">
        <v>250</v>
      </c>
      <c r="L17" s="6" t="s">
        <v>36</v>
      </c>
      <c r="M17" s="1">
        <v>45904</v>
      </c>
      <c r="N17" s="38" t="s">
        <v>26</v>
      </c>
    </row>
    <row r="18" spans="1:14" ht="30" x14ac:dyDescent="0.25">
      <c r="A18" s="23">
        <v>10</v>
      </c>
      <c r="B18" s="24" t="s">
        <v>59</v>
      </c>
      <c r="C18" s="29" t="s">
        <v>4</v>
      </c>
      <c r="D18" s="29">
        <v>50000</v>
      </c>
      <c r="E18" s="23" t="s">
        <v>2</v>
      </c>
      <c r="F18" s="4" t="s">
        <v>57</v>
      </c>
      <c r="G18" s="29">
        <f t="shared" si="7"/>
        <v>50000</v>
      </c>
      <c r="H18" s="4" t="str">
        <f t="shared" si="8"/>
        <v>บริษัท วี.เอ็น.พี.ซี. จำกัด</v>
      </c>
      <c r="I18" s="29">
        <f t="shared" si="9"/>
        <v>50000</v>
      </c>
      <c r="J18" s="5" t="s">
        <v>3</v>
      </c>
      <c r="K18" s="8">
        <v>251</v>
      </c>
      <c r="L18" s="6" t="s">
        <v>36</v>
      </c>
      <c r="M18" s="1">
        <v>45904</v>
      </c>
      <c r="N18" s="38" t="s">
        <v>26</v>
      </c>
    </row>
    <row r="19" spans="1:14" ht="30" x14ac:dyDescent="0.25">
      <c r="A19" s="23">
        <v>11</v>
      </c>
      <c r="B19" s="24" t="s">
        <v>60</v>
      </c>
      <c r="C19" s="29" t="s">
        <v>4</v>
      </c>
      <c r="D19" s="29">
        <v>79152.179999999993</v>
      </c>
      <c r="E19" s="23" t="s">
        <v>2</v>
      </c>
      <c r="F19" s="4" t="s">
        <v>58</v>
      </c>
      <c r="G19" s="29">
        <f t="shared" ref="G19:G21" si="10">D19</f>
        <v>79152.179999999993</v>
      </c>
      <c r="H19" s="4" t="str">
        <f t="shared" ref="H19:H21" si="11">(F19)</f>
        <v>บริษัท เมโทรซิสเต็มส์คอร์ปอเรชั่น จำกัด</v>
      </c>
      <c r="I19" s="29">
        <f t="shared" ref="I19:I21" si="12">D19</f>
        <v>79152.179999999993</v>
      </c>
      <c r="J19" s="5" t="s">
        <v>3</v>
      </c>
      <c r="K19" s="8">
        <v>252</v>
      </c>
      <c r="L19" s="6" t="s">
        <v>36</v>
      </c>
      <c r="M19" s="1">
        <v>45908</v>
      </c>
      <c r="N19" s="38" t="s">
        <v>26</v>
      </c>
    </row>
    <row r="20" spans="1:14" ht="30" x14ac:dyDescent="0.25">
      <c r="A20" s="23">
        <v>12</v>
      </c>
      <c r="B20" s="24" t="s">
        <v>61</v>
      </c>
      <c r="C20" s="29" t="s">
        <v>4</v>
      </c>
      <c r="D20" s="29">
        <v>79152.179999999993</v>
      </c>
      <c r="E20" s="23" t="s">
        <v>2</v>
      </c>
      <c r="F20" s="4" t="s">
        <v>49</v>
      </c>
      <c r="G20" s="29">
        <f t="shared" si="10"/>
        <v>79152.179999999993</v>
      </c>
      <c r="H20" s="4" t="str">
        <f t="shared" si="11"/>
        <v>บริษัท เอสบีมายด์ ซัพพลาย จำกัด</v>
      </c>
      <c r="I20" s="29">
        <f t="shared" si="12"/>
        <v>79152.179999999993</v>
      </c>
      <c r="J20" s="5" t="s">
        <v>3</v>
      </c>
      <c r="K20" s="8">
        <v>253</v>
      </c>
      <c r="L20" s="6" t="s">
        <v>36</v>
      </c>
      <c r="M20" s="1">
        <v>45909</v>
      </c>
      <c r="N20" s="38" t="s">
        <v>21</v>
      </c>
    </row>
    <row r="21" spans="1:14" ht="30" x14ac:dyDescent="0.25">
      <c r="A21" s="23">
        <v>13</v>
      </c>
      <c r="B21" s="24" t="s">
        <v>62</v>
      </c>
      <c r="C21" s="29" t="s">
        <v>4</v>
      </c>
      <c r="D21" s="29">
        <v>33325.15</v>
      </c>
      <c r="E21" s="23" t="s">
        <v>2</v>
      </c>
      <c r="F21" s="4" t="s">
        <v>58</v>
      </c>
      <c r="G21" s="29">
        <f t="shared" si="10"/>
        <v>33325.15</v>
      </c>
      <c r="H21" s="4" t="str">
        <f t="shared" si="11"/>
        <v>บริษัท เมโทรซิสเต็มส์คอร์ปอเรชั่น จำกัด</v>
      </c>
      <c r="I21" s="29">
        <f t="shared" si="12"/>
        <v>33325.15</v>
      </c>
      <c r="J21" s="5" t="s">
        <v>3</v>
      </c>
      <c r="K21" s="8">
        <v>254</v>
      </c>
      <c r="L21" s="6" t="s">
        <v>36</v>
      </c>
      <c r="M21" s="1">
        <v>45912</v>
      </c>
      <c r="N21" s="38" t="s">
        <v>21</v>
      </c>
    </row>
    <row r="22" spans="1:14" ht="30" x14ac:dyDescent="0.25">
      <c r="A22" s="23">
        <v>14</v>
      </c>
      <c r="B22" s="24" t="s">
        <v>64</v>
      </c>
      <c r="C22" s="29" t="s">
        <v>4</v>
      </c>
      <c r="D22" s="29">
        <v>26204.3</v>
      </c>
      <c r="E22" s="23" t="s">
        <v>2</v>
      </c>
      <c r="F22" s="4" t="s">
        <v>63</v>
      </c>
      <c r="G22" s="29">
        <f t="shared" ref="G22" si="13">D22</f>
        <v>26204.3</v>
      </c>
      <c r="H22" s="4" t="str">
        <f t="shared" ref="H22" si="14">(F22)</f>
        <v>บริษัท พีดี แอนด์ พี อินเตอร์เนชั่นแนล จำกัด</v>
      </c>
      <c r="I22" s="29">
        <f t="shared" ref="I22" si="15">D22</f>
        <v>26204.3</v>
      </c>
      <c r="J22" s="5" t="s">
        <v>3</v>
      </c>
      <c r="K22" s="8">
        <v>255</v>
      </c>
      <c r="L22" s="6" t="s">
        <v>36</v>
      </c>
      <c r="M22" s="1">
        <v>45912</v>
      </c>
      <c r="N22" s="38" t="s">
        <v>19</v>
      </c>
    </row>
    <row r="23" spans="1:14" ht="30" x14ac:dyDescent="0.25">
      <c r="A23" s="23">
        <v>15</v>
      </c>
      <c r="B23" s="24" t="s">
        <v>65</v>
      </c>
      <c r="C23" s="29" t="s">
        <v>4</v>
      </c>
      <c r="D23" s="29">
        <v>42885.599999999999</v>
      </c>
      <c r="E23" s="23" t="s">
        <v>2</v>
      </c>
      <c r="F23" s="4" t="s">
        <v>51</v>
      </c>
      <c r="G23" s="29">
        <f t="shared" ref="G23:G39" si="16">D23</f>
        <v>42885.599999999999</v>
      </c>
      <c r="H23" s="4" t="str">
        <f t="shared" ref="H23:H39" si="17">(F23)</f>
        <v>บริษัท อรุณพลัส คอร์ปอเรชั่น จำกัด</v>
      </c>
      <c r="I23" s="29">
        <f t="shared" ref="I23:I39" si="18">D23</f>
        <v>42885.599999999999</v>
      </c>
      <c r="J23" s="5" t="s">
        <v>3</v>
      </c>
      <c r="K23" s="8">
        <v>256</v>
      </c>
      <c r="L23" s="6" t="s">
        <v>36</v>
      </c>
      <c r="M23" s="1">
        <v>45915</v>
      </c>
      <c r="N23" s="38"/>
    </row>
    <row r="24" spans="1:14" ht="30" x14ac:dyDescent="0.25">
      <c r="A24" s="23">
        <v>16</v>
      </c>
      <c r="B24" s="24" t="s">
        <v>65</v>
      </c>
      <c r="C24" s="29" t="s">
        <v>4</v>
      </c>
      <c r="D24" s="29">
        <v>20004.72</v>
      </c>
      <c r="E24" s="23" t="s">
        <v>2</v>
      </c>
      <c r="F24" s="4" t="s">
        <v>66</v>
      </c>
      <c r="G24" s="29">
        <f t="shared" si="16"/>
        <v>20004.72</v>
      </c>
      <c r="H24" s="4" t="str">
        <f t="shared" si="17"/>
        <v>บริษัท เจพีมอลล์ จำกัด</v>
      </c>
      <c r="I24" s="29">
        <f t="shared" si="18"/>
        <v>20004.72</v>
      </c>
      <c r="J24" s="5" t="s">
        <v>3</v>
      </c>
      <c r="K24" s="8">
        <v>257</v>
      </c>
      <c r="L24" s="6" t="s">
        <v>36</v>
      </c>
      <c r="M24" s="1">
        <v>45915</v>
      </c>
      <c r="N24" s="38"/>
    </row>
    <row r="25" spans="1:14" ht="30" x14ac:dyDescent="0.25">
      <c r="A25" s="23">
        <v>17</v>
      </c>
      <c r="B25" s="24" t="s">
        <v>70</v>
      </c>
      <c r="C25" s="29" t="s">
        <v>4</v>
      </c>
      <c r="D25" s="29">
        <v>9416</v>
      </c>
      <c r="E25" s="23" t="s">
        <v>2</v>
      </c>
      <c r="F25" s="4" t="s">
        <v>67</v>
      </c>
      <c r="G25" s="29">
        <f t="shared" si="16"/>
        <v>9416</v>
      </c>
      <c r="H25" s="4" t="str">
        <f t="shared" si="17"/>
        <v>บริษัท วี.สแควร์ซีสเต็มส์ จำกัด</v>
      </c>
      <c r="I25" s="29">
        <f t="shared" si="18"/>
        <v>9416</v>
      </c>
      <c r="J25" s="5" t="s">
        <v>3</v>
      </c>
      <c r="K25" s="8">
        <v>258</v>
      </c>
      <c r="L25" s="6" t="s">
        <v>36</v>
      </c>
      <c r="M25" s="1">
        <v>45915</v>
      </c>
      <c r="N25" s="38"/>
    </row>
    <row r="26" spans="1:14" ht="30" x14ac:dyDescent="0.25">
      <c r="A26" s="23">
        <v>18</v>
      </c>
      <c r="B26" s="24" t="s">
        <v>71</v>
      </c>
      <c r="C26" s="29" t="s">
        <v>4</v>
      </c>
      <c r="D26" s="29">
        <v>8684.1200000000008</v>
      </c>
      <c r="E26" s="23" t="s">
        <v>2</v>
      </c>
      <c r="F26" s="4" t="s">
        <v>68</v>
      </c>
      <c r="G26" s="29">
        <f t="shared" si="16"/>
        <v>8684.1200000000008</v>
      </c>
      <c r="H26" s="4" t="str">
        <f t="shared" si="17"/>
        <v>ร้านศิริสวัสดิ์</v>
      </c>
      <c r="I26" s="29">
        <f t="shared" si="18"/>
        <v>8684.1200000000008</v>
      </c>
      <c r="J26" s="5" t="s">
        <v>3</v>
      </c>
      <c r="K26" s="8">
        <v>259</v>
      </c>
      <c r="L26" s="6" t="s">
        <v>36</v>
      </c>
      <c r="M26" s="1">
        <v>45915</v>
      </c>
      <c r="N26" s="38"/>
    </row>
    <row r="27" spans="1:14" ht="30" x14ac:dyDescent="0.25">
      <c r="A27" s="23">
        <v>19</v>
      </c>
      <c r="B27" s="24" t="s">
        <v>72</v>
      </c>
      <c r="C27" s="29" t="s">
        <v>4</v>
      </c>
      <c r="D27" s="29">
        <v>291500</v>
      </c>
      <c r="E27" s="23" t="s">
        <v>2</v>
      </c>
      <c r="F27" s="4" t="s">
        <v>69</v>
      </c>
      <c r="G27" s="29">
        <f t="shared" si="16"/>
        <v>291500</v>
      </c>
      <c r="H27" s="4" t="str">
        <f t="shared" si="17"/>
        <v>บริษัท คอมเซเว่น จำกัด</v>
      </c>
      <c r="I27" s="29">
        <f t="shared" si="18"/>
        <v>291500</v>
      </c>
      <c r="J27" s="5" t="s">
        <v>3</v>
      </c>
      <c r="K27" s="8">
        <v>260</v>
      </c>
      <c r="L27" s="6" t="s">
        <v>36</v>
      </c>
      <c r="M27" s="1">
        <v>45916</v>
      </c>
      <c r="N27" s="38"/>
    </row>
    <row r="28" spans="1:14" ht="30" x14ac:dyDescent="0.25">
      <c r="A28" s="23">
        <v>20</v>
      </c>
      <c r="B28" s="24" t="s">
        <v>73</v>
      </c>
      <c r="C28" s="29" t="s">
        <v>4</v>
      </c>
      <c r="D28" s="29">
        <v>141292.43</v>
      </c>
      <c r="E28" s="23" t="s">
        <v>2</v>
      </c>
      <c r="F28" s="4" t="s">
        <v>49</v>
      </c>
      <c r="G28" s="29">
        <f t="shared" si="16"/>
        <v>141292.43</v>
      </c>
      <c r="H28" s="4" t="str">
        <f t="shared" si="17"/>
        <v>บริษัท เอสบีมายด์ ซัพพลาย จำกัด</v>
      </c>
      <c r="I28" s="29">
        <f t="shared" si="18"/>
        <v>141292.43</v>
      </c>
      <c r="J28" s="5" t="s">
        <v>3</v>
      </c>
      <c r="K28" s="8">
        <v>262</v>
      </c>
      <c r="L28" s="6" t="s">
        <v>36</v>
      </c>
      <c r="M28" s="1">
        <v>45917</v>
      </c>
      <c r="N28" s="38"/>
    </row>
    <row r="29" spans="1:14" ht="30" x14ac:dyDescent="0.25">
      <c r="A29" s="23">
        <v>21</v>
      </c>
      <c r="B29" s="24" t="s">
        <v>74</v>
      </c>
      <c r="C29" s="29" t="s">
        <v>4</v>
      </c>
      <c r="D29" s="29">
        <v>88810</v>
      </c>
      <c r="E29" s="23" t="s">
        <v>2</v>
      </c>
      <c r="F29" s="4" t="s">
        <v>75</v>
      </c>
      <c r="G29" s="29">
        <f t="shared" si="16"/>
        <v>88810</v>
      </c>
      <c r="H29" s="4" t="str">
        <f t="shared" si="17"/>
        <v>บริษัท ริโก้ (ประเทศไทย) จำกัด</v>
      </c>
      <c r="I29" s="29">
        <f t="shared" si="18"/>
        <v>88810</v>
      </c>
      <c r="J29" s="5" t="s">
        <v>3</v>
      </c>
      <c r="K29" s="8">
        <v>263</v>
      </c>
      <c r="L29" s="6" t="s">
        <v>36</v>
      </c>
      <c r="M29" s="1">
        <v>45919</v>
      </c>
      <c r="N29" s="38"/>
    </row>
    <row r="30" spans="1:14" ht="30" x14ac:dyDescent="0.25">
      <c r="A30" s="23">
        <v>22</v>
      </c>
      <c r="B30" s="24" t="s">
        <v>56</v>
      </c>
      <c r="C30" s="29" t="s">
        <v>4</v>
      </c>
      <c r="D30" s="29">
        <v>51846.85</v>
      </c>
      <c r="E30" s="23" t="s">
        <v>2</v>
      </c>
      <c r="F30" s="4" t="s">
        <v>51</v>
      </c>
      <c r="G30" s="29">
        <f t="shared" si="16"/>
        <v>51846.85</v>
      </c>
      <c r="H30" s="4" t="str">
        <f t="shared" si="17"/>
        <v>บริษัท อรุณพลัส คอร์ปอเรชั่น จำกัด</v>
      </c>
      <c r="I30" s="29">
        <f t="shared" si="18"/>
        <v>51846.85</v>
      </c>
      <c r="J30" s="5" t="s">
        <v>3</v>
      </c>
      <c r="K30" s="8">
        <v>264</v>
      </c>
      <c r="L30" s="6" t="s">
        <v>36</v>
      </c>
      <c r="M30" s="1">
        <v>45919</v>
      </c>
      <c r="N30" s="38"/>
    </row>
    <row r="31" spans="1:14" ht="30" x14ac:dyDescent="0.25">
      <c r="A31" s="23">
        <v>23</v>
      </c>
      <c r="B31" s="49" t="s">
        <v>210</v>
      </c>
      <c r="C31" s="29" t="s">
        <v>4</v>
      </c>
      <c r="D31" s="29">
        <v>10603.7</v>
      </c>
      <c r="E31" s="23" t="s">
        <v>2</v>
      </c>
      <c r="F31" s="4" t="s">
        <v>76</v>
      </c>
      <c r="G31" s="29">
        <f t="shared" si="16"/>
        <v>10603.7</v>
      </c>
      <c r="H31" s="4" t="str">
        <f t="shared" si="17"/>
        <v>บริษัท ต.สมานพันธ์ฮาร์ดแวร์ จำกัด</v>
      </c>
      <c r="I31" s="29">
        <f t="shared" si="18"/>
        <v>10603.7</v>
      </c>
      <c r="J31" s="5" t="s">
        <v>3</v>
      </c>
      <c r="K31" s="8">
        <v>265</v>
      </c>
      <c r="L31" s="6" t="s">
        <v>36</v>
      </c>
      <c r="M31" s="1">
        <v>45919</v>
      </c>
      <c r="N31" s="38"/>
    </row>
    <row r="32" spans="1:14" ht="30" x14ac:dyDescent="0.25">
      <c r="A32" s="23">
        <v>24</v>
      </c>
      <c r="B32" s="24" t="s">
        <v>78</v>
      </c>
      <c r="C32" s="29" t="s">
        <v>4</v>
      </c>
      <c r="D32" s="29">
        <v>21207.4</v>
      </c>
      <c r="E32" s="23" t="s">
        <v>2</v>
      </c>
      <c r="F32" s="4" t="s">
        <v>77</v>
      </c>
      <c r="G32" s="29">
        <f t="shared" si="16"/>
        <v>21207.4</v>
      </c>
      <c r="H32" s="4" t="str">
        <f t="shared" si="17"/>
        <v>บริษัท ออวิด้า จำกัด</v>
      </c>
      <c r="I32" s="29">
        <f t="shared" si="18"/>
        <v>21207.4</v>
      </c>
      <c r="J32" s="5" t="s">
        <v>3</v>
      </c>
      <c r="K32" s="8">
        <v>266</v>
      </c>
      <c r="L32" s="6" t="s">
        <v>36</v>
      </c>
      <c r="M32" s="1">
        <v>45922</v>
      </c>
      <c r="N32" s="38"/>
    </row>
    <row r="33" spans="1:14" ht="30" x14ac:dyDescent="0.25">
      <c r="A33" s="23">
        <v>25</v>
      </c>
      <c r="B33" s="24" t="s">
        <v>79</v>
      </c>
      <c r="C33" s="29" t="s">
        <v>4</v>
      </c>
      <c r="D33" s="29">
        <v>83005.25</v>
      </c>
      <c r="E33" s="23" t="s">
        <v>2</v>
      </c>
      <c r="F33" s="4" t="s">
        <v>68</v>
      </c>
      <c r="G33" s="29">
        <f t="shared" si="16"/>
        <v>83005.25</v>
      </c>
      <c r="H33" s="4" t="str">
        <f t="shared" si="17"/>
        <v>ร้านศิริสวัสดิ์</v>
      </c>
      <c r="I33" s="29">
        <f t="shared" si="18"/>
        <v>83005.25</v>
      </c>
      <c r="J33" s="5" t="s">
        <v>3</v>
      </c>
      <c r="K33" s="8">
        <v>267</v>
      </c>
      <c r="L33" s="6" t="s">
        <v>36</v>
      </c>
      <c r="M33" s="1">
        <v>45922</v>
      </c>
      <c r="N33" s="38"/>
    </row>
    <row r="34" spans="1:14" ht="30" x14ac:dyDescent="0.25">
      <c r="A34" s="23">
        <v>26</v>
      </c>
      <c r="B34" s="24" t="s">
        <v>81</v>
      </c>
      <c r="C34" s="29" t="s">
        <v>4</v>
      </c>
      <c r="D34" s="29">
        <v>53000</v>
      </c>
      <c r="E34" s="23" t="s">
        <v>2</v>
      </c>
      <c r="F34" s="4" t="s">
        <v>63</v>
      </c>
      <c r="G34" s="29">
        <f t="shared" ref="G34:G38" si="19">D34</f>
        <v>53000</v>
      </c>
      <c r="H34" s="4" t="str">
        <f t="shared" ref="H34:H38" si="20">(F34)</f>
        <v>บริษัท พีดี แอนด์ พี อินเตอร์เนชั่นแนล จำกัด</v>
      </c>
      <c r="I34" s="29">
        <f t="shared" ref="I34:I38" si="21">D34</f>
        <v>53000</v>
      </c>
      <c r="J34" s="5" t="s">
        <v>3</v>
      </c>
      <c r="K34" s="8">
        <v>268</v>
      </c>
      <c r="L34" s="6" t="s">
        <v>36</v>
      </c>
      <c r="M34" s="1">
        <v>45922</v>
      </c>
      <c r="N34" s="38"/>
    </row>
    <row r="35" spans="1:14" ht="30" x14ac:dyDescent="0.25">
      <c r="A35" s="23">
        <v>27</v>
      </c>
      <c r="B35" s="24" t="s">
        <v>82</v>
      </c>
      <c r="C35" s="29" t="s">
        <v>4</v>
      </c>
      <c r="D35" s="29">
        <v>50000</v>
      </c>
      <c r="E35" s="23" t="s">
        <v>2</v>
      </c>
      <c r="F35" s="4" t="s">
        <v>52</v>
      </c>
      <c r="G35" s="29">
        <f t="shared" si="19"/>
        <v>50000</v>
      </c>
      <c r="H35" s="4" t="str">
        <f t="shared" si="20"/>
        <v>ร้านคุ้มเงิน</v>
      </c>
      <c r="I35" s="29">
        <f t="shared" si="21"/>
        <v>50000</v>
      </c>
      <c r="J35" s="5" t="s">
        <v>3</v>
      </c>
      <c r="K35" s="8">
        <v>269</v>
      </c>
      <c r="L35" s="6" t="s">
        <v>36</v>
      </c>
      <c r="M35" s="1">
        <v>45922</v>
      </c>
      <c r="N35" s="38"/>
    </row>
    <row r="36" spans="1:14" ht="30" x14ac:dyDescent="0.25">
      <c r="A36" s="23">
        <v>28</v>
      </c>
      <c r="B36" s="24" t="s">
        <v>83</v>
      </c>
      <c r="C36" s="29" t="s">
        <v>4</v>
      </c>
      <c r="D36" s="29">
        <v>181500</v>
      </c>
      <c r="E36" s="23" t="s">
        <v>2</v>
      </c>
      <c r="F36" s="4" t="s">
        <v>80</v>
      </c>
      <c r="G36" s="29">
        <f t="shared" si="19"/>
        <v>181500</v>
      </c>
      <c r="H36" s="4" t="str">
        <f t="shared" si="20"/>
        <v>บริษัท ไทโย เฟอร์นิเทค จำกัด</v>
      </c>
      <c r="I36" s="29">
        <f t="shared" si="21"/>
        <v>181500</v>
      </c>
      <c r="J36" s="5" t="s">
        <v>3</v>
      </c>
      <c r="K36" s="8">
        <v>270</v>
      </c>
      <c r="L36" s="6" t="s">
        <v>36</v>
      </c>
      <c r="M36" s="1">
        <v>45922</v>
      </c>
      <c r="N36" s="38"/>
    </row>
    <row r="37" spans="1:14" ht="30" x14ac:dyDescent="0.25">
      <c r="A37" s="23">
        <v>29</v>
      </c>
      <c r="B37" s="24" t="s">
        <v>47</v>
      </c>
      <c r="C37" s="29" t="s">
        <v>4</v>
      </c>
      <c r="D37" s="29">
        <v>15658</v>
      </c>
      <c r="E37" s="23" t="s">
        <v>2</v>
      </c>
      <c r="F37" s="4" t="s">
        <v>63</v>
      </c>
      <c r="G37" s="29">
        <f t="shared" si="19"/>
        <v>15658</v>
      </c>
      <c r="H37" s="4" t="str">
        <f t="shared" si="20"/>
        <v>บริษัท พีดี แอนด์ พี อินเตอร์เนชั่นแนล จำกัด</v>
      </c>
      <c r="I37" s="29">
        <f t="shared" si="21"/>
        <v>15658</v>
      </c>
      <c r="J37" s="5" t="s">
        <v>3</v>
      </c>
      <c r="K37" s="8">
        <v>271</v>
      </c>
      <c r="L37" s="6" t="s">
        <v>36</v>
      </c>
      <c r="M37" s="1">
        <v>45924</v>
      </c>
      <c r="N37" s="38"/>
    </row>
    <row r="38" spans="1:14" ht="30" x14ac:dyDescent="0.25">
      <c r="A38" s="23">
        <v>30</v>
      </c>
      <c r="B38" s="24" t="s">
        <v>85</v>
      </c>
      <c r="C38" s="29" t="s">
        <v>4</v>
      </c>
      <c r="D38" s="29">
        <v>11884.49</v>
      </c>
      <c r="E38" s="23" t="s">
        <v>2</v>
      </c>
      <c r="F38" s="4" t="s">
        <v>49</v>
      </c>
      <c r="G38" s="29">
        <f t="shared" si="19"/>
        <v>11884.49</v>
      </c>
      <c r="H38" s="4" t="str">
        <f t="shared" si="20"/>
        <v>บริษัท เอสบีมายด์ ซัพพลาย จำกัด</v>
      </c>
      <c r="I38" s="29">
        <f t="shared" si="21"/>
        <v>11884.49</v>
      </c>
      <c r="J38" s="5" t="s">
        <v>3</v>
      </c>
      <c r="K38" s="8">
        <v>272</v>
      </c>
      <c r="L38" s="6" t="s">
        <v>36</v>
      </c>
      <c r="M38" s="1">
        <v>45925</v>
      </c>
      <c r="N38" s="38"/>
    </row>
    <row r="39" spans="1:14" ht="30" x14ac:dyDescent="0.25">
      <c r="A39" s="23">
        <v>31</v>
      </c>
      <c r="B39" s="24" t="s">
        <v>86</v>
      </c>
      <c r="C39" s="29" t="s">
        <v>4</v>
      </c>
      <c r="D39" s="29">
        <v>38000</v>
      </c>
      <c r="E39" s="23" t="s">
        <v>2</v>
      </c>
      <c r="F39" s="4" t="s">
        <v>84</v>
      </c>
      <c r="G39" s="29">
        <f t="shared" si="16"/>
        <v>38000</v>
      </c>
      <c r="H39" s="4" t="str">
        <f t="shared" si="17"/>
        <v>ร้าน เท็ดดี้ ไอที ช้อป</v>
      </c>
      <c r="I39" s="29">
        <f t="shared" si="18"/>
        <v>38000</v>
      </c>
      <c r="J39" s="5" t="s">
        <v>3</v>
      </c>
      <c r="K39" s="8">
        <v>273</v>
      </c>
      <c r="L39" s="6" t="s">
        <v>36</v>
      </c>
      <c r="M39" s="1">
        <v>45929</v>
      </c>
      <c r="N39" s="38"/>
    </row>
    <row r="40" spans="1:14" x14ac:dyDescent="0.25">
      <c r="A40" s="42"/>
      <c r="B40" s="40"/>
      <c r="C40" s="41"/>
      <c r="D40" s="41"/>
      <c r="E40" s="42"/>
      <c r="F40" s="43"/>
      <c r="G40" s="41"/>
      <c r="H40" s="43"/>
      <c r="I40" s="41"/>
      <c r="J40" s="44"/>
      <c r="K40" s="45"/>
      <c r="L40" s="46"/>
      <c r="M40" s="47"/>
    </row>
    <row r="41" spans="1:14" x14ac:dyDescent="0.25">
      <c r="A41" s="42"/>
      <c r="B41" s="40"/>
      <c r="C41" s="41"/>
      <c r="D41" s="41"/>
      <c r="E41" s="42"/>
      <c r="F41" s="43"/>
      <c r="G41" s="41"/>
      <c r="H41" s="43"/>
      <c r="I41" s="41"/>
      <c r="J41" s="44"/>
      <c r="K41" s="45"/>
      <c r="L41" s="46"/>
      <c r="M41" s="47"/>
    </row>
    <row r="42" spans="1:14" x14ac:dyDescent="0.25">
      <c r="A42" s="53" t="s">
        <v>16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1:14" ht="30" x14ac:dyDescent="0.25">
      <c r="A43" s="2">
        <v>1</v>
      </c>
      <c r="B43" s="3" t="s">
        <v>97</v>
      </c>
      <c r="C43" s="29" t="s">
        <v>4</v>
      </c>
      <c r="D43" s="29">
        <v>495000</v>
      </c>
      <c r="E43" s="23" t="s">
        <v>2</v>
      </c>
      <c r="F43" s="4" t="s">
        <v>88</v>
      </c>
      <c r="G43" s="29">
        <f t="shared" ref="G43:G89" si="22">D43</f>
        <v>495000</v>
      </c>
      <c r="H43" s="4" t="str">
        <f t="shared" ref="H43:H89" si="23">(F43)</f>
        <v>บริษัท เอส.เค.บี.พลัส จำกัด</v>
      </c>
      <c r="I43" s="29">
        <f t="shared" ref="I43:I89" si="24">D43</f>
        <v>495000</v>
      </c>
      <c r="J43" s="5" t="s">
        <v>3</v>
      </c>
      <c r="K43" s="8">
        <v>725</v>
      </c>
      <c r="L43" s="6" t="s">
        <v>36</v>
      </c>
      <c r="M43" s="1">
        <v>45901</v>
      </c>
      <c r="N43" s="39" t="s">
        <v>27</v>
      </c>
    </row>
    <row r="44" spans="1:14" ht="45" x14ac:dyDescent="0.25">
      <c r="A44" s="2">
        <v>2</v>
      </c>
      <c r="B44" s="32" t="s">
        <v>99</v>
      </c>
      <c r="C44" s="29" t="s">
        <v>4</v>
      </c>
      <c r="D44" s="29">
        <v>370000</v>
      </c>
      <c r="E44" s="23" t="s">
        <v>2</v>
      </c>
      <c r="F44" s="4" t="s">
        <v>91</v>
      </c>
      <c r="G44" s="29">
        <f t="shared" si="22"/>
        <v>370000</v>
      </c>
      <c r="H44" s="4" t="str">
        <f t="shared" si="23"/>
        <v>บริษัท ธนอรุณการพิมพ์ จำกัด</v>
      </c>
      <c r="I44" s="29">
        <f t="shared" si="24"/>
        <v>370000</v>
      </c>
      <c r="J44" s="5" t="s">
        <v>3</v>
      </c>
      <c r="K44" s="8">
        <v>727</v>
      </c>
      <c r="L44" s="6" t="s">
        <v>36</v>
      </c>
      <c r="M44" s="1">
        <v>45901</v>
      </c>
      <c r="N44" s="38" t="s">
        <v>27</v>
      </c>
    </row>
    <row r="45" spans="1:14" ht="30" x14ac:dyDescent="0.25">
      <c r="A45" s="2">
        <v>3</v>
      </c>
      <c r="B45" s="3" t="s">
        <v>100</v>
      </c>
      <c r="C45" s="29" t="s">
        <v>4</v>
      </c>
      <c r="D45" s="29">
        <v>65000</v>
      </c>
      <c r="E45" s="23" t="s">
        <v>2</v>
      </c>
      <c r="F45" s="4" t="s">
        <v>98</v>
      </c>
      <c r="G45" s="29">
        <f t="shared" si="22"/>
        <v>65000</v>
      </c>
      <c r="H45" s="4" t="str">
        <f t="shared" si="23"/>
        <v>บริษัท แทรเวิลไฟลท จำกัด</v>
      </c>
      <c r="I45" s="29">
        <f t="shared" si="24"/>
        <v>65000</v>
      </c>
      <c r="J45" s="5" t="s">
        <v>3</v>
      </c>
      <c r="K45" s="8">
        <v>728</v>
      </c>
      <c r="L45" s="6" t="s">
        <v>36</v>
      </c>
      <c r="M45" s="1">
        <v>45902</v>
      </c>
      <c r="N45" s="38" t="s">
        <v>27</v>
      </c>
    </row>
    <row r="46" spans="1:14" ht="30" x14ac:dyDescent="0.25">
      <c r="A46" s="2">
        <v>4</v>
      </c>
      <c r="B46" s="3" t="s">
        <v>101</v>
      </c>
      <c r="C46" s="29" t="s">
        <v>4</v>
      </c>
      <c r="D46" s="29">
        <v>99510</v>
      </c>
      <c r="E46" s="23" t="s">
        <v>2</v>
      </c>
      <c r="F46" s="4" t="s">
        <v>94</v>
      </c>
      <c r="G46" s="29">
        <f t="shared" si="22"/>
        <v>99510</v>
      </c>
      <c r="H46" s="4" t="str">
        <f t="shared" si="23"/>
        <v>บริษัท เอ้าท์ดู ดีดี จำกัด</v>
      </c>
      <c r="I46" s="29">
        <f t="shared" si="24"/>
        <v>99510</v>
      </c>
      <c r="J46" s="5" t="s">
        <v>3</v>
      </c>
      <c r="K46" s="8">
        <v>729</v>
      </c>
      <c r="L46" s="6" t="s">
        <v>36</v>
      </c>
      <c r="M46" s="1">
        <v>45902</v>
      </c>
      <c r="N46" s="38" t="s">
        <v>28</v>
      </c>
    </row>
    <row r="47" spans="1:14" ht="60" x14ac:dyDescent="0.25">
      <c r="A47" s="2">
        <v>5</v>
      </c>
      <c r="B47" s="3" t="s">
        <v>102</v>
      </c>
      <c r="C47" s="29" t="s">
        <v>4</v>
      </c>
      <c r="D47" s="29">
        <v>60000</v>
      </c>
      <c r="E47" s="23" t="s">
        <v>2</v>
      </c>
      <c r="F47" s="4" t="s">
        <v>98</v>
      </c>
      <c r="G47" s="29">
        <f t="shared" si="22"/>
        <v>60000</v>
      </c>
      <c r="H47" s="4" t="str">
        <f t="shared" si="23"/>
        <v>บริษัท แทรเวิลไฟลท จำกัด</v>
      </c>
      <c r="I47" s="29">
        <f t="shared" si="24"/>
        <v>60000</v>
      </c>
      <c r="J47" s="5" t="s">
        <v>3</v>
      </c>
      <c r="K47" s="8">
        <v>730</v>
      </c>
      <c r="L47" s="6" t="s">
        <v>36</v>
      </c>
      <c r="M47" s="1">
        <v>45902</v>
      </c>
      <c r="N47" s="38" t="s">
        <v>19</v>
      </c>
    </row>
    <row r="48" spans="1:14" ht="30" x14ac:dyDescent="0.25">
      <c r="A48" s="2">
        <v>6</v>
      </c>
      <c r="B48" s="3" t="s">
        <v>89</v>
      </c>
      <c r="C48" s="29" t="s">
        <v>4</v>
      </c>
      <c r="D48" s="29">
        <v>100922.4</v>
      </c>
      <c r="E48" s="23" t="s">
        <v>2</v>
      </c>
      <c r="F48" s="4" t="s">
        <v>87</v>
      </c>
      <c r="G48" s="29">
        <f t="shared" si="22"/>
        <v>100922.4</v>
      </c>
      <c r="H48" s="4" t="str">
        <f t="shared" si="23"/>
        <v xml:space="preserve">ห้างหุ้นส่วนจำกัด วีวีเอ็นเอสพลัส </v>
      </c>
      <c r="I48" s="29">
        <f t="shared" si="24"/>
        <v>100922.4</v>
      </c>
      <c r="J48" s="5" t="s">
        <v>3</v>
      </c>
      <c r="K48" s="8">
        <v>731</v>
      </c>
      <c r="L48" s="6" t="s">
        <v>36</v>
      </c>
      <c r="M48" s="1">
        <v>45902</v>
      </c>
      <c r="N48" s="38" t="s">
        <v>29</v>
      </c>
    </row>
    <row r="49" spans="1:14" ht="45" x14ac:dyDescent="0.25">
      <c r="A49" s="2">
        <v>7</v>
      </c>
      <c r="B49" s="32" t="s">
        <v>96</v>
      </c>
      <c r="C49" s="29" t="s">
        <v>4</v>
      </c>
      <c r="D49" s="29">
        <v>389000</v>
      </c>
      <c r="E49" s="23" t="s">
        <v>2</v>
      </c>
      <c r="F49" s="4" t="s">
        <v>88</v>
      </c>
      <c r="G49" s="29">
        <f t="shared" si="22"/>
        <v>389000</v>
      </c>
      <c r="H49" s="4" t="str">
        <f t="shared" si="23"/>
        <v>บริษัท เอส.เค.บี.พลัส จำกัด</v>
      </c>
      <c r="I49" s="29">
        <f t="shared" si="24"/>
        <v>389000</v>
      </c>
      <c r="J49" s="5" t="s">
        <v>3</v>
      </c>
      <c r="K49" s="8">
        <v>732</v>
      </c>
      <c r="L49" s="6" t="s">
        <v>36</v>
      </c>
      <c r="M49" s="1">
        <v>45902</v>
      </c>
      <c r="N49" s="38" t="s">
        <v>21</v>
      </c>
    </row>
    <row r="50" spans="1:14" ht="60" x14ac:dyDescent="0.25">
      <c r="A50" s="2">
        <v>8</v>
      </c>
      <c r="B50" s="32" t="s">
        <v>103</v>
      </c>
      <c r="C50" s="29" t="s">
        <v>4</v>
      </c>
      <c r="D50" s="29">
        <v>18000</v>
      </c>
      <c r="E50" s="23" t="s">
        <v>2</v>
      </c>
      <c r="F50" s="4" t="s">
        <v>90</v>
      </c>
      <c r="G50" s="29">
        <f t="shared" ref="G50:G55" si="25">D50</f>
        <v>18000</v>
      </c>
      <c r="H50" s="4" t="str">
        <f t="shared" ref="H50:H55" si="26">(F50)</f>
        <v>นายชิษณุพงศ์ สุวรรณ</v>
      </c>
      <c r="I50" s="29">
        <f t="shared" ref="I50:I55" si="27">D50</f>
        <v>18000</v>
      </c>
      <c r="J50" s="5" t="s">
        <v>3</v>
      </c>
      <c r="K50" s="8">
        <v>733</v>
      </c>
      <c r="L50" s="6" t="s">
        <v>36</v>
      </c>
      <c r="M50" s="1">
        <v>45902</v>
      </c>
      <c r="N50" s="38" t="s">
        <v>21</v>
      </c>
    </row>
    <row r="51" spans="1:14" ht="30" x14ac:dyDescent="0.25">
      <c r="A51" s="2">
        <v>9</v>
      </c>
      <c r="B51" s="32" t="s">
        <v>104</v>
      </c>
      <c r="C51" s="29" t="s">
        <v>4</v>
      </c>
      <c r="D51" s="29">
        <v>180000</v>
      </c>
      <c r="E51" s="23" t="s">
        <v>2</v>
      </c>
      <c r="F51" s="4" t="s">
        <v>95</v>
      </c>
      <c r="G51" s="29">
        <f t="shared" si="25"/>
        <v>180000</v>
      </c>
      <c r="H51" s="4" t="str">
        <f t="shared" si="26"/>
        <v>นางสาวลักขณา เบญจวรรณ</v>
      </c>
      <c r="I51" s="29">
        <f t="shared" si="27"/>
        <v>180000</v>
      </c>
      <c r="J51" s="5" t="s">
        <v>3</v>
      </c>
      <c r="K51" s="8">
        <v>734</v>
      </c>
      <c r="L51" s="6" t="s">
        <v>36</v>
      </c>
      <c r="M51" s="1">
        <v>45904</v>
      </c>
      <c r="N51" s="38" t="s">
        <v>21</v>
      </c>
    </row>
    <row r="52" spans="1:14" ht="30" x14ac:dyDescent="0.25">
      <c r="A52" s="2">
        <v>10</v>
      </c>
      <c r="B52" s="3" t="s">
        <v>105</v>
      </c>
      <c r="C52" s="29" t="s">
        <v>4</v>
      </c>
      <c r="D52" s="29">
        <v>19000</v>
      </c>
      <c r="E52" s="23" t="s">
        <v>2</v>
      </c>
      <c r="F52" s="4" t="s">
        <v>91</v>
      </c>
      <c r="G52" s="29">
        <f t="shared" si="25"/>
        <v>19000</v>
      </c>
      <c r="H52" s="4" t="str">
        <f t="shared" si="26"/>
        <v>บริษัท ธนอรุณการพิมพ์ จำกัด</v>
      </c>
      <c r="I52" s="29">
        <f t="shared" si="27"/>
        <v>19000</v>
      </c>
      <c r="J52" s="5" t="s">
        <v>3</v>
      </c>
      <c r="K52" s="8">
        <v>735</v>
      </c>
      <c r="L52" s="6" t="s">
        <v>36</v>
      </c>
      <c r="M52" s="1">
        <v>45904</v>
      </c>
      <c r="N52" s="38" t="s">
        <v>30</v>
      </c>
    </row>
    <row r="53" spans="1:14" ht="60" x14ac:dyDescent="0.25">
      <c r="A53" s="2">
        <v>11</v>
      </c>
      <c r="B53" s="3" t="s">
        <v>106</v>
      </c>
      <c r="C53" s="29" t="s">
        <v>4</v>
      </c>
      <c r="D53" s="29">
        <v>428000</v>
      </c>
      <c r="E53" s="23" t="s">
        <v>2</v>
      </c>
      <c r="F53" s="4" t="s">
        <v>92</v>
      </c>
      <c r="G53" s="29">
        <f t="shared" si="25"/>
        <v>428000</v>
      </c>
      <c r="H53" s="4" t="str">
        <f t="shared" si="26"/>
        <v>บริษัท เซ็นทรัม จำกัด</v>
      </c>
      <c r="I53" s="29">
        <f t="shared" si="27"/>
        <v>428000</v>
      </c>
      <c r="J53" s="5" t="s">
        <v>3</v>
      </c>
      <c r="K53" s="8">
        <v>736</v>
      </c>
      <c r="L53" s="6" t="s">
        <v>36</v>
      </c>
      <c r="M53" s="1">
        <v>45904</v>
      </c>
      <c r="N53" s="38" t="s">
        <v>22</v>
      </c>
    </row>
    <row r="54" spans="1:14" ht="30" x14ac:dyDescent="0.25">
      <c r="A54" s="2">
        <v>12</v>
      </c>
      <c r="B54" s="3" t="s">
        <v>107</v>
      </c>
      <c r="C54" s="29" t="s">
        <v>4</v>
      </c>
      <c r="D54" s="29">
        <v>5750</v>
      </c>
      <c r="E54" s="23" t="s">
        <v>2</v>
      </c>
      <c r="F54" s="4" t="s">
        <v>93</v>
      </c>
      <c r="G54" s="29">
        <f t="shared" si="25"/>
        <v>5750</v>
      </c>
      <c r="H54" s="4" t="str">
        <f t="shared" si="26"/>
        <v>สำนักพิมพ์จุฬาลงกรณ์</v>
      </c>
      <c r="I54" s="29">
        <f t="shared" si="27"/>
        <v>5750</v>
      </c>
      <c r="J54" s="5" t="s">
        <v>3</v>
      </c>
      <c r="K54" s="8">
        <v>737</v>
      </c>
      <c r="L54" s="6" t="s">
        <v>36</v>
      </c>
      <c r="M54" s="1">
        <v>45904</v>
      </c>
      <c r="N54" s="38" t="s">
        <v>31</v>
      </c>
    </row>
    <row r="55" spans="1:14" ht="60" x14ac:dyDescent="0.25">
      <c r="A55" s="2">
        <v>13</v>
      </c>
      <c r="B55" s="32" t="s">
        <v>108</v>
      </c>
      <c r="C55" s="29" t="s">
        <v>4</v>
      </c>
      <c r="D55" s="29">
        <v>51360</v>
      </c>
      <c r="E55" s="23" t="s">
        <v>2</v>
      </c>
      <c r="F55" s="4" t="s">
        <v>94</v>
      </c>
      <c r="G55" s="29">
        <f t="shared" si="25"/>
        <v>51360</v>
      </c>
      <c r="H55" s="4" t="str">
        <f t="shared" si="26"/>
        <v>บริษัท เอ้าท์ดู ดีดี จำกัด</v>
      </c>
      <c r="I55" s="29">
        <f t="shared" si="27"/>
        <v>51360</v>
      </c>
      <c r="J55" s="33" t="s">
        <v>3</v>
      </c>
      <c r="K55" s="8">
        <v>738</v>
      </c>
      <c r="L55" s="6" t="s">
        <v>36</v>
      </c>
      <c r="M55" s="1">
        <v>45904</v>
      </c>
      <c r="N55" s="38" t="s">
        <v>31</v>
      </c>
    </row>
    <row r="56" spans="1:14" ht="30" x14ac:dyDescent="0.25">
      <c r="A56" s="2">
        <v>14</v>
      </c>
      <c r="B56" s="32" t="s">
        <v>112</v>
      </c>
      <c r="C56" s="29" t="s">
        <v>4</v>
      </c>
      <c r="D56" s="29">
        <v>10500</v>
      </c>
      <c r="E56" s="23" t="s">
        <v>2</v>
      </c>
      <c r="F56" s="4" t="s">
        <v>91</v>
      </c>
      <c r="G56" s="29">
        <f t="shared" si="22"/>
        <v>10500</v>
      </c>
      <c r="H56" s="4" t="str">
        <f t="shared" si="23"/>
        <v>บริษัท ธนอรุณการพิมพ์ จำกัด</v>
      </c>
      <c r="I56" s="29">
        <f t="shared" si="24"/>
        <v>10500</v>
      </c>
      <c r="J56" s="33" t="s">
        <v>3</v>
      </c>
      <c r="K56" s="8">
        <v>739</v>
      </c>
      <c r="L56" s="6" t="s">
        <v>36</v>
      </c>
      <c r="M56" s="1">
        <v>45904</v>
      </c>
      <c r="N56" s="38" t="s">
        <v>29</v>
      </c>
    </row>
    <row r="57" spans="1:14" ht="30" x14ac:dyDescent="0.25">
      <c r="A57" s="2">
        <v>15</v>
      </c>
      <c r="B57" s="3" t="s">
        <v>113</v>
      </c>
      <c r="C57" s="29" t="s">
        <v>4</v>
      </c>
      <c r="D57" s="29">
        <v>499850</v>
      </c>
      <c r="E57" s="23" t="s">
        <v>2</v>
      </c>
      <c r="F57" s="4" t="s">
        <v>109</v>
      </c>
      <c r="G57" s="29">
        <f t="shared" si="22"/>
        <v>499850</v>
      </c>
      <c r="H57" s="4" t="str">
        <f t="shared" si="23"/>
        <v>บริษัท เอิ้ออังกูร เอ็นจีเนียริ่ง จำกัด</v>
      </c>
      <c r="I57" s="29">
        <f t="shared" si="24"/>
        <v>499850</v>
      </c>
      <c r="J57" s="5" t="s">
        <v>3</v>
      </c>
      <c r="K57" s="8">
        <v>740</v>
      </c>
      <c r="L57" s="6" t="s">
        <v>36</v>
      </c>
      <c r="M57" s="1">
        <v>45905</v>
      </c>
      <c r="N57" s="38" t="s">
        <v>32</v>
      </c>
    </row>
    <row r="58" spans="1:14" ht="30" x14ac:dyDescent="0.25">
      <c r="A58" s="2">
        <v>16</v>
      </c>
      <c r="B58" s="3" t="s">
        <v>114</v>
      </c>
      <c r="C58" s="29" t="s">
        <v>4</v>
      </c>
      <c r="D58" s="29">
        <v>499000</v>
      </c>
      <c r="E58" s="23" t="s">
        <v>2</v>
      </c>
      <c r="F58" s="4" t="s">
        <v>88</v>
      </c>
      <c r="G58" s="29">
        <f t="shared" si="22"/>
        <v>499000</v>
      </c>
      <c r="H58" s="4" t="str">
        <f t="shared" si="23"/>
        <v>บริษัท เอส.เค.บี.พลัส จำกัด</v>
      </c>
      <c r="I58" s="29">
        <f t="shared" si="24"/>
        <v>499000</v>
      </c>
      <c r="J58" s="5" t="s">
        <v>3</v>
      </c>
      <c r="K58" s="8">
        <v>741</v>
      </c>
      <c r="L58" s="6" t="s">
        <v>36</v>
      </c>
      <c r="M58" s="1">
        <v>45905</v>
      </c>
      <c r="N58" s="38" t="s">
        <v>27</v>
      </c>
    </row>
    <row r="59" spans="1:14" ht="75" x14ac:dyDescent="0.25">
      <c r="A59" s="2">
        <v>17</v>
      </c>
      <c r="B59" s="3" t="s">
        <v>115</v>
      </c>
      <c r="C59" s="29" t="s">
        <v>4</v>
      </c>
      <c r="D59" s="29">
        <v>6000</v>
      </c>
      <c r="E59" s="23" t="s">
        <v>2</v>
      </c>
      <c r="F59" s="4" t="s">
        <v>90</v>
      </c>
      <c r="G59" s="29">
        <f t="shared" si="22"/>
        <v>6000</v>
      </c>
      <c r="H59" s="4" t="str">
        <f t="shared" si="23"/>
        <v>นายชิษณุพงศ์ สุวรรณ</v>
      </c>
      <c r="I59" s="29">
        <f t="shared" si="24"/>
        <v>6000</v>
      </c>
      <c r="J59" s="5" t="s">
        <v>3</v>
      </c>
      <c r="K59" s="8">
        <v>742</v>
      </c>
      <c r="L59" s="6" t="s">
        <v>36</v>
      </c>
      <c r="M59" s="1">
        <v>45908</v>
      </c>
      <c r="N59" s="38" t="s">
        <v>27</v>
      </c>
    </row>
    <row r="60" spans="1:14" ht="45" x14ac:dyDescent="0.25">
      <c r="A60" s="2">
        <v>18</v>
      </c>
      <c r="B60" s="3" t="s">
        <v>116</v>
      </c>
      <c r="C60" s="29" t="s">
        <v>4</v>
      </c>
      <c r="D60" s="29">
        <v>498000</v>
      </c>
      <c r="E60" s="23" t="s">
        <v>2</v>
      </c>
      <c r="F60" s="4" t="s">
        <v>94</v>
      </c>
      <c r="G60" s="29">
        <f t="shared" si="22"/>
        <v>498000</v>
      </c>
      <c r="H60" s="4" t="str">
        <f t="shared" si="23"/>
        <v>บริษัท เอ้าท์ดู ดีดี จำกัด</v>
      </c>
      <c r="I60" s="29">
        <f t="shared" si="24"/>
        <v>498000</v>
      </c>
      <c r="J60" s="5" t="s">
        <v>3</v>
      </c>
      <c r="K60" s="8">
        <v>743</v>
      </c>
      <c r="L60" s="6" t="s">
        <v>36</v>
      </c>
      <c r="M60" s="1">
        <v>45909</v>
      </c>
      <c r="N60" s="38" t="s">
        <v>27</v>
      </c>
    </row>
    <row r="61" spans="1:14" ht="45" x14ac:dyDescent="0.25">
      <c r="A61" s="2">
        <v>19</v>
      </c>
      <c r="B61" s="3" t="s">
        <v>117</v>
      </c>
      <c r="C61" s="29" t="s">
        <v>4</v>
      </c>
      <c r="D61" s="29">
        <v>199000</v>
      </c>
      <c r="E61" s="23" t="s">
        <v>2</v>
      </c>
      <c r="F61" s="4" t="s">
        <v>110</v>
      </c>
      <c r="G61" s="29">
        <f t="shared" si="22"/>
        <v>199000</v>
      </c>
      <c r="H61" s="4" t="str">
        <f t="shared" si="23"/>
        <v>บริษัท มันทะเล้น ครีเอชั่น จำกัด</v>
      </c>
      <c r="I61" s="29">
        <f t="shared" si="24"/>
        <v>199000</v>
      </c>
      <c r="J61" s="5" t="s">
        <v>3</v>
      </c>
      <c r="K61" s="8">
        <v>744</v>
      </c>
      <c r="L61" s="6" t="s">
        <v>36</v>
      </c>
      <c r="M61" s="1">
        <v>45909</v>
      </c>
      <c r="N61" s="38" t="s">
        <v>27</v>
      </c>
    </row>
    <row r="62" spans="1:14" ht="30" x14ac:dyDescent="0.25">
      <c r="A62" s="2">
        <v>20</v>
      </c>
      <c r="B62" s="3" t="s">
        <v>118</v>
      </c>
      <c r="C62" s="29" t="s">
        <v>4</v>
      </c>
      <c r="D62" s="29">
        <v>9500</v>
      </c>
      <c r="E62" s="23" t="s">
        <v>2</v>
      </c>
      <c r="F62" s="4" t="s">
        <v>111</v>
      </c>
      <c r="G62" s="29">
        <f t="shared" si="22"/>
        <v>9500</v>
      </c>
      <c r="H62" s="4" t="str">
        <f t="shared" si="23"/>
        <v>นางสาวพิมพ์ชนก ทองหยิบ</v>
      </c>
      <c r="I62" s="29">
        <f t="shared" si="24"/>
        <v>9500</v>
      </c>
      <c r="J62" s="5" t="s">
        <v>3</v>
      </c>
      <c r="K62" s="8">
        <v>745</v>
      </c>
      <c r="L62" s="6" t="s">
        <v>36</v>
      </c>
      <c r="M62" s="1">
        <v>45909</v>
      </c>
      <c r="N62" s="38" t="s">
        <v>27</v>
      </c>
    </row>
    <row r="63" spans="1:14" ht="45" x14ac:dyDescent="0.25">
      <c r="A63" s="2">
        <v>21</v>
      </c>
      <c r="B63" s="3" t="s">
        <v>122</v>
      </c>
      <c r="C63" s="29" t="s">
        <v>4</v>
      </c>
      <c r="D63" s="29">
        <v>500000</v>
      </c>
      <c r="E63" s="23" t="s">
        <v>2</v>
      </c>
      <c r="F63" s="4" t="s">
        <v>119</v>
      </c>
      <c r="G63" s="29">
        <f t="shared" si="22"/>
        <v>500000</v>
      </c>
      <c r="H63" s="4" t="str">
        <f t="shared" si="23"/>
        <v>นางสาวมารยาท สมุทรสาคร</v>
      </c>
      <c r="I63" s="29">
        <f t="shared" si="24"/>
        <v>500000</v>
      </c>
      <c r="J63" s="5" t="s">
        <v>3</v>
      </c>
      <c r="K63" s="8">
        <v>746</v>
      </c>
      <c r="L63" s="6" t="s">
        <v>36</v>
      </c>
      <c r="M63" s="1">
        <v>45909</v>
      </c>
      <c r="N63" s="38" t="s">
        <v>27</v>
      </c>
    </row>
    <row r="64" spans="1:14" ht="45" x14ac:dyDescent="0.25">
      <c r="A64" s="2">
        <v>22</v>
      </c>
      <c r="B64" s="3" t="s">
        <v>123</v>
      </c>
      <c r="C64" s="29" t="s">
        <v>4</v>
      </c>
      <c r="D64" s="29">
        <v>42000</v>
      </c>
      <c r="E64" s="23" t="s">
        <v>2</v>
      </c>
      <c r="F64" s="4" t="s">
        <v>120</v>
      </c>
      <c r="G64" s="29">
        <f>D64</f>
        <v>42000</v>
      </c>
      <c r="H64" s="4" t="str">
        <f t="shared" si="23"/>
        <v>นายสมจิต ส่องสา</v>
      </c>
      <c r="I64" s="29">
        <f t="shared" si="24"/>
        <v>42000</v>
      </c>
      <c r="J64" s="5" t="s">
        <v>3</v>
      </c>
      <c r="K64" s="8">
        <v>747</v>
      </c>
      <c r="L64" s="6" t="s">
        <v>36</v>
      </c>
      <c r="M64" s="1">
        <v>45909</v>
      </c>
      <c r="N64" s="38" t="s">
        <v>27</v>
      </c>
    </row>
    <row r="65" spans="1:14" ht="45" x14ac:dyDescent="0.25">
      <c r="A65" s="2">
        <v>23</v>
      </c>
      <c r="B65" s="3" t="s">
        <v>124</v>
      </c>
      <c r="C65" s="29" t="s">
        <v>4</v>
      </c>
      <c r="D65" s="29">
        <v>498400</v>
      </c>
      <c r="E65" s="23" t="s">
        <v>2</v>
      </c>
      <c r="F65" s="4" t="s">
        <v>110</v>
      </c>
      <c r="G65" s="29">
        <f t="shared" si="22"/>
        <v>498400</v>
      </c>
      <c r="H65" s="4" t="str">
        <f t="shared" si="23"/>
        <v>บริษัท มันทะเล้น ครีเอชั่น จำกัด</v>
      </c>
      <c r="I65" s="29">
        <f t="shared" si="24"/>
        <v>498400</v>
      </c>
      <c r="J65" s="5" t="s">
        <v>3</v>
      </c>
      <c r="K65" s="8">
        <v>748</v>
      </c>
      <c r="L65" s="6" t="s">
        <v>36</v>
      </c>
      <c r="M65" s="1">
        <v>45909</v>
      </c>
      <c r="N65" s="38" t="s">
        <v>27</v>
      </c>
    </row>
    <row r="66" spans="1:14" ht="30" x14ac:dyDescent="0.25">
      <c r="A66" s="2">
        <v>24</v>
      </c>
      <c r="B66" s="3" t="s">
        <v>125</v>
      </c>
      <c r="C66" s="29" t="s">
        <v>4</v>
      </c>
      <c r="D66" s="29">
        <v>499500</v>
      </c>
      <c r="E66" s="23" t="s">
        <v>2</v>
      </c>
      <c r="F66" s="4" t="s">
        <v>121</v>
      </c>
      <c r="G66" s="29">
        <f t="shared" si="22"/>
        <v>499500</v>
      </c>
      <c r="H66" s="4" t="str">
        <f t="shared" si="23"/>
        <v>บริษัท เก็ต แธท ขีส จำกัด</v>
      </c>
      <c r="I66" s="29">
        <f t="shared" si="24"/>
        <v>499500</v>
      </c>
      <c r="J66" s="5" t="s">
        <v>3</v>
      </c>
      <c r="K66" s="8">
        <v>749</v>
      </c>
      <c r="L66" s="6" t="s">
        <v>36</v>
      </c>
      <c r="M66" s="1">
        <v>45909</v>
      </c>
      <c r="N66" s="38" t="s">
        <v>27</v>
      </c>
    </row>
    <row r="67" spans="1:14" ht="60" x14ac:dyDescent="0.25">
      <c r="A67" s="2">
        <v>25</v>
      </c>
      <c r="B67" s="3" t="s">
        <v>126</v>
      </c>
      <c r="C67" s="29" t="s">
        <v>4</v>
      </c>
      <c r="D67" s="29">
        <v>19000</v>
      </c>
      <c r="E67" s="23" t="s">
        <v>2</v>
      </c>
      <c r="F67" s="4" t="s">
        <v>91</v>
      </c>
      <c r="G67" s="29">
        <f t="shared" si="22"/>
        <v>19000</v>
      </c>
      <c r="H67" s="4" t="str">
        <f t="shared" si="23"/>
        <v>บริษัท ธนอรุณการพิมพ์ จำกัด</v>
      </c>
      <c r="I67" s="29">
        <f t="shared" si="24"/>
        <v>19000</v>
      </c>
      <c r="J67" s="5" t="s">
        <v>3</v>
      </c>
      <c r="K67" s="8">
        <v>750</v>
      </c>
      <c r="L67" s="6" t="s">
        <v>36</v>
      </c>
      <c r="M67" s="1">
        <v>45909</v>
      </c>
      <c r="N67" s="38" t="s">
        <v>26</v>
      </c>
    </row>
    <row r="68" spans="1:14" ht="30" x14ac:dyDescent="0.25">
      <c r="A68" s="2">
        <v>26</v>
      </c>
      <c r="B68" s="3" t="s">
        <v>128</v>
      </c>
      <c r="C68" s="29" t="s">
        <v>4</v>
      </c>
      <c r="D68" s="29">
        <v>35200</v>
      </c>
      <c r="E68" s="23" t="s">
        <v>2</v>
      </c>
      <c r="F68" s="4" t="s">
        <v>127</v>
      </c>
      <c r="G68" s="29">
        <f t="shared" si="22"/>
        <v>35200</v>
      </c>
      <c r="H68" s="4" t="str">
        <f t="shared" si="23"/>
        <v>นายเทียน สมน้อย</v>
      </c>
      <c r="I68" s="29">
        <f t="shared" si="24"/>
        <v>35200</v>
      </c>
      <c r="J68" s="5" t="s">
        <v>3</v>
      </c>
      <c r="K68" s="8">
        <v>752</v>
      </c>
      <c r="L68" s="6" t="s">
        <v>36</v>
      </c>
      <c r="M68" s="1">
        <v>45909</v>
      </c>
      <c r="N68" s="38" t="s">
        <v>33</v>
      </c>
    </row>
    <row r="69" spans="1:14" ht="60" x14ac:dyDescent="0.25">
      <c r="A69" s="2">
        <v>27</v>
      </c>
      <c r="B69" s="3" t="s">
        <v>129</v>
      </c>
      <c r="C69" s="29" t="s">
        <v>4</v>
      </c>
      <c r="D69" s="29">
        <v>15000</v>
      </c>
      <c r="E69" s="23" t="s">
        <v>2</v>
      </c>
      <c r="F69" s="4" t="s">
        <v>90</v>
      </c>
      <c r="G69" s="29">
        <f t="shared" si="22"/>
        <v>15000</v>
      </c>
      <c r="H69" s="4" t="str">
        <f t="shared" si="23"/>
        <v>นายชิษณุพงศ์ สุวรรณ</v>
      </c>
      <c r="I69" s="29">
        <f t="shared" si="24"/>
        <v>15000</v>
      </c>
      <c r="J69" s="5" t="s">
        <v>3</v>
      </c>
      <c r="K69" s="8">
        <v>753</v>
      </c>
      <c r="L69" s="6" t="s">
        <v>36</v>
      </c>
      <c r="M69" s="1">
        <v>45910</v>
      </c>
      <c r="N69" s="38" t="s">
        <v>33</v>
      </c>
    </row>
    <row r="70" spans="1:14" ht="75" x14ac:dyDescent="0.25">
      <c r="A70" s="2">
        <v>28</v>
      </c>
      <c r="B70" s="3" t="s">
        <v>130</v>
      </c>
      <c r="C70" s="29" t="s">
        <v>4</v>
      </c>
      <c r="D70" s="29">
        <v>24000</v>
      </c>
      <c r="E70" s="23" t="s">
        <v>2</v>
      </c>
      <c r="F70" s="4" t="s">
        <v>90</v>
      </c>
      <c r="G70" s="29">
        <f t="shared" si="22"/>
        <v>24000</v>
      </c>
      <c r="H70" s="4" t="str">
        <f t="shared" si="23"/>
        <v>นายชิษณุพงศ์ สุวรรณ</v>
      </c>
      <c r="I70" s="29">
        <f t="shared" si="24"/>
        <v>24000</v>
      </c>
      <c r="J70" s="5" t="s">
        <v>3</v>
      </c>
      <c r="K70" s="8">
        <v>754</v>
      </c>
      <c r="L70" s="6" t="s">
        <v>36</v>
      </c>
      <c r="M70" s="1">
        <v>45910</v>
      </c>
      <c r="N70" s="38" t="s">
        <v>21</v>
      </c>
    </row>
    <row r="71" spans="1:14" ht="45" x14ac:dyDescent="0.25">
      <c r="A71" s="2">
        <v>29</v>
      </c>
      <c r="B71" s="32" t="s">
        <v>149</v>
      </c>
      <c r="C71" s="29" t="s">
        <v>4</v>
      </c>
      <c r="D71" s="29">
        <v>10000</v>
      </c>
      <c r="E71" s="23" t="s">
        <v>2</v>
      </c>
      <c r="F71" s="4" t="s">
        <v>90</v>
      </c>
      <c r="G71" s="29">
        <f t="shared" si="22"/>
        <v>10000</v>
      </c>
      <c r="H71" s="4" t="str">
        <f t="shared" si="23"/>
        <v>นายชิษณุพงศ์ สุวรรณ</v>
      </c>
      <c r="I71" s="29">
        <f t="shared" si="24"/>
        <v>10000</v>
      </c>
      <c r="J71" s="5" t="s">
        <v>3</v>
      </c>
      <c r="K71" s="8">
        <v>755</v>
      </c>
      <c r="L71" s="6" t="s">
        <v>36</v>
      </c>
      <c r="M71" s="1">
        <v>45910</v>
      </c>
      <c r="N71" s="38" t="s">
        <v>21</v>
      </c>
    </row>
    <row r="72" spans="1:14" ht="60" x14ac:dyDescent="0.25">
      <c r="A72" s="2">
        <v>30</v>
      </c>
      <c r="B72" s="32" t="s">
        <v>150</v>
      </c>
      <c r="C72" s="29" t="s">
        <v>4</v>
      </c>
      <c r="D72" s="29">
        <v>380000</v>
      </c>
      <c r="E72" s="23" t="s">
        <v>2</v>
      </c>
      <c r="F72" s="4" t="s">
        <v>90</v>
      </c>
      <c r="G72" s="29">
        <f t="shared" si="22"/>
        <v>380000</v>
      </c>
      <c r="H72" s="4" t="str">
        <f t="shared" si="23"/>
        <v>นายชิษณุพงศ์ สุวรรณ</v>
      </c>
      <c r="I72" s="29">
        <f t="shared" si="24"/>
        <v>380000</v>
      </c>
      <c r="J72" s="5" t="s">
        <v>3</v>
      </c>
      <c r="K72" s="8">
        <v>756</v>
      </c>
      <c r="L72" s="6" t="s">
        <v>36</v>
      </c>
      <c r="M72" s="1">
        <v>45910</v>
      </c>
      <c r="N72" s="38" t="s">
        <v>21</v>
      </c>
    </row>
    <row r="73" spans="1:14" ht="30" x14ac:dyDescent="0.25">
      <c r="A73" s="2">
        <v>31</v>
      </c>
      <c r="B73" s="3" t="s">
        <v>132</v>
      </c>
      <c r="C73" s="29" t="s">
        <v>4</v>
      </c>
      <c r="D73" s="29">
        <v>17334</v>
      </c>
      <c r="E73" s="23" t="s">
        <v>2</v>
      </c>
      <c r="F73" s="4" t="s">
        <v>131</v>
      </c>
      <c r="G73" s="29">
        <f t="shared" si="22"/>
        <v>17334</v>
      </c>
      <c r="H73" s="4" t="str">
        <f t="shared" si="23"/>
        <v>บริษัท เมิร์จ แอร์ แอนด์ เซอร์วิส จำกัด</v>
      </c>
      <c r="I73" s="29">
        <f t="shared" si="24"/>
        <v>17334</v>
      </c>
      <c r="J73" s="5" t="s">
        <v>3</v>
      </c>
      <c r="K73" s="8">
        <v>757</v>
      </c>
      <c r="L73" s="6" t="s">
        <v>36</v>
      </c>
      <c r="M73" s="1">
        <v>45910</v>
      </c>
      <c r="N73" s="38" t="s">
        <v>27</v>
      </c>
    </row>
    <row r="74" spans="1:14" ht="30" x14ac:dyDescent="0.25">
      <c r="A74" s="2">
        <v>32</v>
      </c>
      <c r="B74" s="3" t="s">
        <v>133</v>
      </c>
      <c r="C74" s="29" t="s">
        <v>4</v>
      </c>
      <c r="D74" s="29">
        <v>100000</v>
      </c>
      <c r="E74" s="23" t="s">
        <v>2</v>
      </c>
      <c r="F74" s="4" t="s">
        <v>136</v>
      </c>
      <c r="G74" s="29">
        <f t="shared" si="22"/>
        <v>100000</v>
      </c>
      <c r="H74" s="4" t="str">
        <f t="shared" si="23"/>
        <v>บริษัท คลิกสเปซ จำกัด</v>
      </c>
      <c r="I74" s="29">
        <f t="shared" si="24"/>
        <v>100000</v>
      </c>
      <c r="J74" s="5" t="s">
        <v>3</v>
      </c>
      <c r="K74" s="8">
        <v>758</v>
      </c>
      <c r="L74" s="6" t="s">
        <v>36</v>
      </c>
      <c r="M74" s="1">
        <v>45911</v>
      </c>
      <c r="N74" s="38" t="s">
        <v>28</v>
      </c>
    </row>
    <row r="75" spans="1:14" ht="30" x14ac:dyDescent="0.25">
      <c r="A75" s="2">
        <v>33</v>
      </c>
      <c r="B75" s="32" t="s">
        <v>134</v>
      </c>
      <c r="C75" s="29" t="s">
        <v>4</v>
      </c>
      <c r="D75" s="29">
        <v>90000</v>
      </c>
      <c r="E75" s="23" t="s">
        <v>2</v>
      </c>
      <c r="F75" s="4" t="s">
        <v>137</v>
      </c>
      <c r="G75" s="29">
        <f t="shared" si="22"/>
        <v>90000</v>
      </c>
      <c r="H75" s="4" t="str">
        <f t="shared" si="23"/>
        <v>บริษัท บลูซี เอ็นเตอร์ไพรส์ จำกัด</v>
      </c>
      <c r="I75" s="29">
        <f t="shared" si="24"/>
        <v>90000</v>
      </c>
      <c r="J75" s="5" t="s">
        <v>3</v>
      </c>
      <c r="K75" s="8">
        <v>759</v>
      </c>
      <c r="L75" s="6" t="s">
        <v>36</v>
      </c>
      <c r="M75" s="1">
        <v>45911</v>
      </c>
      <c r="N75" s="38" t="s">
        <v>19</v>
      </c>
    </row>
    <row r="76" spans="1:14" ht="30" x14ac:dyDescent="0.25">
      <c r="A76" s="2">
        <v>34</v>
      </c>
      <c r="B76" s="32" t="s">
        <v>135</v>
      </c>
      <c r="C76" s="29" t="s">
        <v>4</v>
      </c>
      <c r="D76" s="29">
        <v>499797</v>
      </c>
      <c r="E76" s="23" t="s">
        <v>2</v>
      </c>
      <c r="F76" s="4" t="s">
        <v>138</v>
      </c>
      <c r="G76" s="29">
        <f t="shared" si="22"/>
        <v>499797</v>
      </c>
      <c r="H76" s="4" t="str">
        <f t="shared" si="23"/>
        <v>บริษัท พี แอนด์ พี อีเว้นท์ จำกัด</v>
      </c>
      <c r="I76" s="29">
        <f t="shared" si="24"/>
        <v>499797</v>
      </c>
      <c r="J76" s="5" t="s">
        <v>3</v>
      </c>
      <c r="K76" s="8">
        <v>760</v>
      </c>
      <c r="L76" s="6" t="s">
        <v>36</v>
      </c>
      <c r="M76" s="1">
        <v>45911</v>
      </c>
      <c r="N76" s="38" t="s">
        <v>19</v>
      </c>
    </row>
    <row r="77" spans="1:14" ht="45" x14ac:dyDescent="0.25">
      <c r="A77" s="2">
        <v>35</v>
      </c>
      <c r="B77" s="3" t="s">
        <v>140</v>
      </c>
      <c r="C77" s="29" t="s">
        <v>4</v>
      </c>
      <c r="D77" s="29">
        <v>108979.5</v>
      </c>
      <c r="E77" s="23" t="s">
        <v>2</v>
      </c>
      <c r="F77" s="4" t="s">
        <v>91</v>
      </c>
      <c r="G77" s="29">
        <f t="shared" si="22"/>
        <v>108979.5</v>
      </c>
      <c r="H77" s="4" t="str">
        <f t="shared" si="23"/>
        <v>บริษัท ธนอรุณการพิมพ์ จำกัด</v>
      </c>
      <c r="I77" s="29">
        <f t="shared" si="24"/>
        <v>108979.5</v>
      </c>
      <c r="J77" s="5" t="s">
        <v>3</v>
      </c>
      <c r="K77" s="8">
        <v>762</v>
      </c>
      <c r="L77" s="6" t="s">
        <v>36</v>
      </c>
      <c r="M77" s="1">
        <v>45912</v>
      </c>
      <c r="N77" s="38" t="s">
        <v>21</v>
      </c>
    </row>
    <row r="78" spans="1:14" ht="30" x14ac:dyDescent="0.25">
      <c r="A78" s="2">
        <v>36</v>
      </c>
      <c r="B78" s="3" t="s">
        <v>141</v>
      </c>
      <c r="C78" s="29" t="s">
        <v>4</v>
      </c>
      <c r="D78" s="29">
        <v>302250</v>
      </c>
      <c r="E78" s="23" t="s">
        <v>2</v>
      </c>
      <c r="F78" s="4" t="s">
        <v>139</v>
      </c>
      <c r="G78" s="29">
        <f t="shared" si="22"/>
        <v>302250</v>
      </c>
      <c r="H78" s="4" t="str">
        <f t="shared" si="23"/>
        <v>บริษัท จูปิเตอร์ อินโนเวชั่น จำกัด</v>
      </c>
      <c r="I78" s="29">
        <f t="shared" si="24"/>
        <v>302250</v>
      </c>
      <c r="J78" s="5" t="s">
        <v>3</v>
      </c>
      <c r="K78" s="8">
        <v>763</v>
      </c>
      <c r="L78" s="6" t="s">
        <v>36</v>
      </c>
      <c r="M78" s="1">
        <v>45912</v>
      </c>
      <c r="N78" s="38" t="s">
        <v>21</v>
      </c>
    </row>
    <row r="79" spans="1:14" ht="45" x14ac:dyDescent="0.25">
      <c r="A79" s="2">
        <v>37</v>
      </c>
      <c r="B79" s="3" t="s">
        <v>144</v>
      </c>
      <c r="C79" s="29" t="s">
        <v>4</v>
      </c>
      <c r="D79" s="29">
        <v>390000</v>
      </c>
      <c r="E79" s="23" t="s">
        <v>2</v>
      </c>
      <c r="F79" s="4" t="s">
        <v>142</v>
      </c>
      <c r="G79" s="29">
        <f t="shared" si="22"/>
        <v>390000</v>
      </c>
      <c r="H79" s="4" t="str">
        <f t="shared" si="23"/>
        <v>บริษัท พีค อินเตอร์เนชั่นแนล คอนซัลแทนท์ กรุ๊ป จำกัด</v>
      </c>
      <c r="I79" s="29">
        <f t="shared" si="24"/>
        <v>390000</v>
      </c>
      <c r="J79" s="5" t="s">
        <v>3</v>
      </c>
      <c r="K79" s="8">
        <v>764</v>
      </c>
      <c r="L79" s="6" t="s">
        <v>36</v>
      </c>
      <c r="M79" s="1">
        <v>45912</v>
      </c>
      <c r="N79" s="38" t="s">
        <v>26</v>
      </c>
    </row>
    <row r="80" spans="1:14" ht="45" x14ac:dyDescent="0.25">
      <c r="A80" s="2">
        <v>38</v>
      </c>
      <c r="B80" s="3" t="s">
        <v>145</v>
      </c>
      <c r="C80" s="29" t="s">
        <v>4</v>
      </c>
      <c r="D80" s="29">
        <v>9900</v>
      </c>
      <c r="E80" s="23" t="s">
        <v>2</v>
      </c>
      <c r="F80" s="4" t="s">
        <v>143</v>
      </c>
      <c r="G80" s="29">
        <f t="shared" si="22"/>
        <v>9900</v>
      </c>
      <c r="H80" s="4" t="str">
        <f t="shared" si="23"/>
        <v>นางสาววรรวิสาข์ อินทรครรชิต</v>
      </c>
      <c r="I80" s="29">
        <f t="shared" si="24"/>
        <v>9900</v>
      </c>
      <c r="J80" s="5" t="s">
        <v>3</v>
      </c>
      <c r="K80" s="8">
        <v>765</v>
      </c>
      <c r="L80" s="6" t="s">
        <v>36</v>
      </c>
      <c r="M80" s="1">
        <v>45915</v>
      </c>
      <c r="N80" s="38" t="s">
        <v>34</v>
      </c>
    </row>
    <row r="81" spans="1:14" ht="90" x14ac:dyDescent="0.25">
      <c r="A81" s="2">
        <v>39</v>
      </c>
      <c r="B81" s="3" t="s">
        <v>147</v>
      </c>
      <c r="C81" s="29" t="s">
        <v>4</v>
      </c>
      <c r="D81" s="29">
        <v>55360</v>
      </c>
      <c r="E81" s="23" t="s">
        <v>2</v>
      </c>
      <c r="F81" s="4" t="s">
        <v>91</v>
      </c>
      <c r="G81" s="29">
        <f t="shared" si="22"/>
        <v>55360</v>
      </c>
      <c r="H81" s="4" t="str">
        <f t="shared" si="23"/>
        <v>บริษัท ธนอรุณการพิมพ์ จำกัด</v>
      </c>
      <c r="I81" s="29">
        <f t="shared" si="24"/>
        <v>55360</v>
      </c>
      <c r="J81" s="5" t="s">
        <v>3</v>
      </c>
      <c r="K81" s="8">
        <v>766</v>
      </c>
      <c r="L81" s="6" t="s">
        <v>36</v>
      </c>
      <c r="M81" s="1">
        <v>45915</v>
      </c>
      <c r="N81" s="38" t="s">
        <v>34</v>
      </c>
    </row>
    <row r="82" spans="1:14" ht="45" x14ac:dyDescent="0.25">
      <c r="A82" s="2">
        <v>40</v>
      </c>
      <c r="B82" s="3" t="s">
        <v>148</v>
      </c>
      <c r="C82" s="29" t="s">
        <v>4</v>
      </c>
      <c r="D82" s="29">
        <v>440000</v>
      </c>
      <c r="E82" s="23" t="s">
        <v>2</v>
      </c>
      <c r="F82" s="4" t="s">
        <v>110</v>
      </c>
      <c r="G82" s="29">
        <f t="shared" si="22"/>
        <v>440000</v>
      </c>
      <c r="H82" s="4" t="str">
        <f t="shared" si="23"/>
        <v>บริษัท มันทะเล้น ครีเอชั่น จำกัด</v>
      </c>
      <c r="I82" s="29">
        <f t="shared" si="24"/>
        <v>440000</v>
      </c>
      <c r="J82" s="5" t="s">
        <v>3</v>
      </c>
      <c r="K82" s="8">
        <v>767</v>
      </c>
      <c r="L82" s="6" t="s">
        <v>36</v>
      </c>
      <c r="M82" s="1">
        <v>45915</v>
      </c>
      <c r="N82" s="38" t="s">
        <v>34</v>
      </c>
    </row>
    <row r="83" spans="1:14" ht="33.75" customHeight="1" x14ac:dyDescent="0.25">
      <c r="A83" s="2">
        <v>41</v>
      </c>
      <c r="B83" s="3" t="s">
        <v>151</v>
      </c>
      <c r="C83" s="29" t="s">
        <v>4</v>
      </c>
      <c r="D83" s="29">
        <v>100000</v>
      </c>
      <c r="E83" s="23" t="s">
        <v>2</v>
      </c>
      <c r="F83" s="4" t="s">
        <v>94</v>
      </c>
      <c r="G83" s="29">
        <f t="shared" si="22"/>
        <v>100000</v>
      </c>
      <c r="H83" s="4" t="str">
        <f t="shared" si="23"/>
        <v>บริษัท เอ้าท์ดู ดีดี จำกัด</v>
      </c>
      <c r="I83" s="29">
        <f t="shared" si="24"/>
        <v>100000</v>
      </c>
      <c r="J83" s="5" t="s">
        <v>3</v>
      </c>
      <c r="K83" s="8">
        <v>768</v>
      </c>
      <c r="L83" s="6" t="s">
        <v>36</v>
      </c>
      <c r="M83" s="1">
        <v>45915</v>
      </c>
      <c r="N83" s="38" t="s">
        <v>34</v>
      </c>
    </row>
    <row r="84" spans="1:14" ht="45" x14ac:dyDescent="0.25">
      <c r="A84" s="2">
        <v>42</v>
      </c>
      <c r="B84" s="3" t="s">
        <v>146</v>
      </c>
      <c r="C84" s="29" t="s">
        <v>4</v>
      </c>
      <c r="D84" s="29">
        <v>165000</v>
      </c>
      <c r="E84" s="23" t="s">
        <v>2</v>
      </c>
      <c r="F84" s="4" t="s">
        <v>91</v>
      </c>
      <c r="G84" s="29">
        <f t="shared" si="22"/>
        <v>165000</v>
      </c>
      <c r="H84" s="4" t="str">
        <f t="shared" si="23"/>
        <v>บริษัท ธนอรุณการพิมพ์ จำกัด</v>
      </c>
      <c r="I84" s="29">
        <f t="shared" si="24"/>
        <v>165000</v>
      </c>
      <c r="J84" s="5" t="s">
        <v>3</v>
      </c>
      <c r="K84" s="8">
        <v>769</v>
      </c>
      <c r="L84" s="6" t="s">
        <v>36</v>
      </c>
      <c r="M84" s="1">
        <v>45915</v>
      </c>
      <c r="N84" s="38" t="s">
        <v>26</v>
      </c>
    </row>
    <row r="85" spans="1:14" ht="60" x14ac:dyDescent="0.25">
      <c r="A85" s="2">
        <v>43</v>
      </c>
      <c r="B85" s="3" t="s">
        <v>155</v>
      </c>
      <c r="C85" s="29" t="s">
        <v>4</v>
      </c>
      <c r="D85" s="29">
        <v>130000</v>
      </c>
      <c r="E85" s="23" t="s">
        <v>2</v>
      </c>
      <c r="F85" s="4" t="s">
        <v>152</v>
      </c>
      <c r="G85" s="29">
        <f t="shared" si="22"/>
        <v>130000</v>
      </c>
      <c r="H85" s="4" t="str">
        <f t="shared" si="23"/>
        <v>นางโชติธนันท์ หิรัญอุดมวิชญ์</v>
      </c>
      <c r="I85" s="29">
        <f t="shared" si="24"/>
        <v>130000</v>
      </c>
      <c r="J85" s="5" t="s">
        <v>3</v>
      </c>
      <c r="K85" s="8">
        <v>770</v>
      </c>
      <c r="L85" s="6" t="s">
        <v>36</v>
      </c>
      <c r="M85" s="1">
        <v>45916</v>
      </c>
      <c r="N85" s="38" t="s">
        <v>25</v>
      </c>
    </row>
    <row r="86" spans="1:14" ht="45" x14ac:dyDescent="0.25">
      <c r="A86" s="2">
        <v>44</v>
      </c>
      <c r="B86" s="3" t="s">
        <v>156</v>
      </c>
      <c r="C86" s="29" t="s">
        <v>4</v>
      </c>
      <c r="D86" s="29">
        <v>275000</v>
      </c>
      <c r="E86" s="23" t="s">
        <v>2</v>
      </c>
      <c r="F86" s="4" t="s">
        <v>88</v>
      </c>
      <c r="G86" s="29">
        <f t="shared" si="22"/>
        <v>275000</v>
      </c>
      <c r="H86" s="4" t="str">
        <f t="shared" si="23"/>
        <v>บริษัท เอส.เค.บี.พลัส จำกัด</v>
      </c>
      <c r="I86" s="29">
        <f t="shared" si="24"/>
        <v>275000</v>
      </c>
      <c r="J86" s="5" t="s">
        <v>3</v>
      </c>
      <c r="K86" s="8">
        <v>771</v>
      </c>
      <c r="L86" s="6" t="s">
        <v>36</v>
      </c>
      <c r="M86" s="1">
        <v>45916</v>
      </c>
      <c r="N86" s="38" t="s">
        <v>35</v>
      </c>
    </row>
    <row r="87" spans="1:14" ht="30" x14ac:dyDescent="0.25">
      <c r="A87" s="2">
        <v>45</v>
      </c>
      <c r="B87" s="3" t="s">
        <v>157</v>
      </c>
      <c r="C87" s="29" t="s">
        <v>4</v>
      </c>
      <c r="D87" s="29">
        <v>15000</v>
      </c>
      <c r="E87" s="23" t="s">
        <v>2</v>
      </c>
      <c r="F87" s="4" t="s">
        <v>153</v>
      </c>
      <c r="G87" s="29">
        <f t="shared" si="22"/>
        <v>15000</v>
      </c>
      <c r="H87" s="4" t="str">
        <f t="shared" si="23"/>
        <v>ร้านไทยโมเดอร์กราฟ</v>
      </c>
      <c r="I87" s="29">
        <f t="shared" si="24"/>
        <v>15000</v>
      </c>
      <c r="J87" s="5" t="s">
        <v>3</v>
      </c>
      <c r="K87" s="8">
        <v>772</v>
      </c>
      <c r="L87" s="6" t="s">
        <v>36</v>
      </c>
      <c r="M87" s="1">
        <v>45916</v>
      </c>
      <c r="N87" s="38" t="s">
        <v>19</v>
      </c>
    </row>
    <row r="88" spans="1:14" ht="75" x14ac:dyDescent="0.25">
      <c r="A88" s="2">
        <v>46</v>
      </c>
      <c r="B88" s="3" t="s">
        <v>158</v>
      </c>
      <c r="C88" s="29" t="s">
        <v>4</v>
      </c>
      <c r="D88" s="29">
        <v>21000</v>
      </c>
      <c r="E88" s="23" t="s">
        <v>2</v>
      </c>
      <c r="F88" s="4" t="s">
        <v>154</v>
      </c>
      <c r="G88" s="29">
        <f t="shared" si="22"/>
        <v>21000</v>
      </c>
      <c r="H88" s="4" t="str">
        <f t="shared" si="23"/>
        <v>นายวิษณุ สุวรรณ</v>
      </c>
      <c r="I88" s="29">
        <f t="shared" si="24"/>
        <v>21000</v>
      </c>
      <c r="J88" s="5" t="s">
        <v>3</v>
      </c>
      <c r="K88" s="8">
        <v>773</v>
      </c>
      <c r="L88" s="6" t="s">
        <v>36</v>
      </c>
      <c r="M88" s="1">
        <v>45916</v>
      </c>
      <c r="N88" s="38" t="s">
        <v>29</v>
      </c>
    </row>
    <row r="89" spans="1:14" ht="30" x14ac:dyDescent="0.25">
      <c r="A89" s="2">
        <v>47</v>
      </c>
      <c r="B89" s="3" t="s">
        <v>159</v>
      </c>
      <c r="C89" s="29" t="s">
        <v>4</v>
      </c>
      <c r="D89" s="29">
        <v>48800</v>
      </c>
      <c r="E89" s="23" t="s">
        <v>2</v>
      </c>
      <c r="F89" s="4" t="s">
        <v>127</v>
      </c>
      <c r="G89" s="29">
        <f t="shared" si="22"/>
        <v>48800</v>
      </c>
      <c r="H89" s="4" t="str">
        <f t="shared" si="23"/>
        <v>นายเทียน สมน้อย</v>
      </c>
      <c r="I89" s="29">
        <f t="shared" si="24"/>
        <v>48800</v>
      </c>
      <c r="J89" s="5" t="s">
        <v>3</v>
      </c>
      <c r="K89" s="8">
        <v>775</v>
      </c>
      <c r="L89" s="6" t="s">
        <v>36</v>
      </c>
      <c r="M89" s="1">
        <v>45917</v>
      </c>
      <c r="N89" s="38" t="s">
        <v>29</v>
      </c>
    </row>
    <row r="90" spans="1:14" ht="30" x14ac:dyDescent="0.25">
      <c r="A90" s="2">
        <v>48</v>
      </c>
      <c r="B90" s="3" t="s">
        <v>160</v>
      </c>
      <c r="C90" s="29" t="s">
        <v>4</v>
      </c>
      <c r="D90" s="29">
        <v>100000</v>
      </c>
      <c r="E90" s="23" t="s">
        <v>2</v>
      </c>
      <c r="F90" s="4" t="s">
        <v>119</v>
      </c>
      <c r="G90" s="29">
        <f t="shared" ref="G90:G125" si="28">D90</f>
        <v>100000</v>
      </c>
      <c r="H90" s="4" t="str">
        <f t="shared" ref="H90:H125" si="29">(F90)</f>
        <v>นางสาวมารยาท สมุทรสาคร</v>
      </c>
      <c r="I90" s="29">
        <f t="shared" ref="I90:I125" si="30">D90</f>
        <v>100000</v>
      </c>
      <c r="J90" s="5" t="s">
        <v>3</v>
      </c>
      <c r="K90" s="8">
        <v>776</v>
      </c>
      <c r="L90" s="6" t="s">
        <v>36</v>
      </c>
      <c r="M90" s="1">
        <v>45918</v>
      </c>
    </row>
    <row r="91" spans="1:14" ht="30" x14ac:dyDescent="0.25">
      <c r="A91" s="2">
        <v>49</v>
      </c>
      <c r="B91" s="3" t="s">
        <v>162</v>
      </c>
      <c r="C91" s="29" t="s">
        <v>4</v>
      </c>
      <c r="D91" s="29">
        <v>9258.7099999999991</v>
      </c>
      <c r="E91" s="23" t="s">
        <v>2</v>
      </c>
      <c r="F91" s="4" t="s">
        <v>75</v>
      </c>
      <c r="G91" s="29">
        <f t="shared" si="28"/>
        <v>9258.7099999999991</v>
      </c>
      <c r="H91" s="4" t="str">
        <f t="shared" si="29"/>
        <v>บริษัท ริโก้ (ประเทศไทย) จำกัด</v>
      </c>
      <c r="I91" s="29">
        <f t="shared" si="30"/>
        <v>9258.7099999999991</v>
      </c>
      <c r="J91" s="5" t="s">
        <v>3</v>
      </c>
      <c r="K91" s="8">
        <v>777</v>
      </c>
      <c r="L91" s="6" t="s">
        <v>36</v>
      </c>
      <c r="M91" s="1">
        <v>45918</v>
      </c>
    </row>
    <row r="92" spans="1:14" ht="30" x14ac:dyDescent="0.25">
      <c r="A92" s="2">
        <v>50</v>
      </c>
      <c r="B92" s="3" t="s">
        <v>163</v>
      </c>
      <c r="C92" s="29" t="s">
        <v>4</v>
      </c>
      <c r="D92" s="29">
        <v>175000</v>
      </c>
      <c r="E92" s="23" t="s">
        <v>2</v>
      </c>
      <c r="F92" s="4" t="s">
        <v>110</v>
      </c>
      <c r="G92" s="29">
        <f t="shared" si="28"/>
        <v>175000</v>
      </c>
      <c r="H92" s="4" t="str">
        <f t="shared" si="29"/>
        <v>บริษัท มันทะเล้น ครีเอชั่น จำกัด</v>
      </c>
      <c r="I92" s="29">
        <f t="shared" si="30"/>
        <v>175000</v>
      </c>
      <c r="J92" s="5" t="s">
        <v>3</v>
      </c>
      <c r="K92" s="8">
        <v>778</v>
      </c>
      <c r="L92" s="6" t="s">
        <v>36</v>
      </c>
      <c r="M92" s="1">
        <v>45918</v>
      </c>
    </row>
    <row r="93" spans="1:14" ht="45" x14ac:dyDescent="0.25">
      <c r="A93" s="2">
        <v>51</v>
      </c>
      <c r="B93" s="3" t="s">
        <v>164</v>
      </c>
      <c r="C93" s="29" t="s">
        <v>4</v>
      </c>
      <c r="D93" s="29">
        <v>28250</v>
      </c>
      <c r="E93" s="23" t="s">
        <v>2</v>
      </c>
      <c r="F93" s="4" t="s">
        <v>93</v>
      </c>
      <c r="G93" s="29">
        <f t="shared" si="28"/>
        <v>28250</v>
      </c>
      <c r="H93" s="4" t="str">
        <f t="shared" si="29"/>
        <v>สำนักพิมพ์จุฬาลงกรณ์</v>
      </c>
      <c r="I93" s="29">
        <f t="shared" si="30"/>
        <v>28250</v>
      </c>
      <c r="J93" s="5" t="s">
        <v>3</v>
      </c>
      <c r="K93" s="8">
        <v>779</v>
      </c>
      <c r="L93" s="6" t="s">
        <v>36</v>
      </c>
      <c r="M93" s="1">
        <v>45918</v>
      </c>
    </row>
    <row r="94" spans="1:14" ht="30" x14ac:dyDescent="0.25">
      <c r="A94" s="2">
        <v>52</v>
      </c>
      <c r="B94" s="3" t="s">
        <v>165</v>
      </c>
      <c r="C94" s="29" t="s">
        <v>4</v>
      </c>
      <c r="D94" s="29">
        <v>23500</v>
      </c>
      <c r="E94" s="23" t="s">
        <v>2</v>
      </c>
      <c r="F94" s="4" t="s">
        <v>161</v>
      </c>
      <c r="G94" s="29">
        <f t="shared" si="28"/>
        <v>23500</v>
      </c>
      <c r="H94" s="4" t="str">
        <f t="shared" si="29"/>
        <v>นางสาวสุภัชชา บุตรรอด</v>
      </c>
      <c r="I94" s="29">
        <f t="shared" si="30"/>
        <v>23500</v>
      </c>
      <c r="J94" s="5" t="s">
        <v>3</v>
      </c>
      <c r="K94" s="8">
        <v>780</v>
      </c>
      <c r="L94" s="6" t="s">
        <v>36</v>
      </c>
      <c r="M94" s="1">
        <v>45918</v>
      </c>
    </row>
    <row r="95" spans="1:14" ht="45" x14ac:dyDescent="0.25">
      <c r="A95" s="2">
        <v>53</v>
      </c>
      <c r="B95" s="3" t="s">
        <v>166</v>
      </c>
      <c r="C95" s="29" t="s">
        <v>4</v>
      </c>
      <c r="D95" s="29">
        <v>23433</v>
      </c>
      <c r="E95" s="23" t="s">
        <v>2</v>
      </c>
      <c r="F95" s="4" t="s">
        <v>131</v>
      </c>
      <c r="G95" s="29">
        <f t="shared" si="28"/>
        <v>23433</v>
      </c>
      <c r="H95" s="4" t="str">
        <f t="shared" si="29"/>
        <v>บริษัท เมิร์จ แอร์ แอนด์ เซอร์วิส จำกัด</v>
      </c>
      <c r="I95" s="29">
        <f t="shared" si="30"/>
        <v>23433</v>
      </c>
      <c r="J95" s="5" t="s">
        <v>3</v>
      </c>
      <c r="K95" s="8">
        <v>781</v>
      </c>
      <c r="L95" s="6" t="s">
        <v>36</v>
      </c>
      <c r="M95" s="1">
        <v>45918</v>
      </c>
    </row>
    <row r="96" spans="1:14" ht="30" x14ac:dyDescent="0.25">
      <c r="A96" s="2">
        <v>54</v>
      </c>
      <c r="B96" s="3" t="s">
        <v>167</v>
      </c>
      <c r="C96" s="29" t="s">
        <v>4</v>
      </c>
      <c r="D96" s="29">
        <v>459000</v>
      </c>
      <c r="E96" s="23" t="s">
        <v>2</v>
      </c>
      <c r="F96" s="4" t="s">
        <v>88</v>
      </c>
      <c r="G96" s="29">
        <f t="shared" si="28"/>
        <v>459000</v>
      </c>
      <c r="H96" s="4" t="str">
        <f t="shared" si="29"/>
        <v>บริษัท เอส.เค.บี.พลัส จำกัด</v>
      </c>
      <c r="I96" s="29">
        <f t="shared" si="30"/>
        <v>459000</v>
      </c>
      <c r="J96" s="5" t="s">
        <v>3</v>
      </c>
      <c r="K96" s="8">
        <v>782</v>
      </c>
      <c r="L96" s="6" t="s">
        <v>36</v>
      </c>
      <c r="M96" s="1">
        <v>45919</v>
      </c>
    </row>
    <row r="97" spans="1:13" ht="30" x14ac:dyDescent="0.25">
      <c r="A97" s="2">
        <v>55</v>
      </c>
      <c r="B97" s="3" t="s">
        <v>168</v>
      </c>
      <c r="C97" s="29" t="s">
        <v>4</v>
      </c>
      <c r="D97" s="29">
        <v>465000</v>
      </c>
      <c r="E97" s="23" t="s">
        <v>2</v>
      </c>
      <c r="F97" s="4" t="s">
        <v>94</v>
      </c>
      <c r="G97" s="29">
        <f t="shared" si="28"/>
        <v>465000</v>
      </c>
      <c r="H97" s="4" t="str">
        <f t="shared" si="29"/>
        <v>บริษัท เอ้าท์ดู ดีดี จำกัด</v>
      </c>
      <c r="I97" s="29">
        <f t="shared" si="30"/>
        <v>465000</v>
      </c>
      <c r="J97" s="5" t="s">
        <v>3</v>
      </c>
      <c r="K97" s="8">
        <v>783</v>
      </c>
      <c r="L97" s="6" t="s">
        <v>36</v>
      </c>
      <c r="M97" s="1">
        <v>45919</v>
      </c>
    </row>
    <row r="98" spans="1:13" ht="30" x14ac:dyDescent="0.25">
      <c r="A98" s="2">
        <v>56</v>
      </c>
      <c r="B98" s="3" t="s">
        <v>169</v>
      </c>
      <c r="C98" s="29" t="s">
        <v>4</v>
      </c>
      <c r="D98" s="29">
        <v>485000</v>
      </c>
      <c r="E98" s="23" t="s">
        <v>2</v>
      </c>
      <c r="F98" s="4" t="s">
        <v>94</v>
      </c>
      <c r="G98" s="29">
        <f t="shared" si="28"/>
        <v>485000</v>
      </c>
      <c r="H98" s="4" t="str">
        <f t="shared" si="29"/>
        <v>บริษัท เอ้าท์ดู ดีดี จำกัด</v>
      </c>
      <c r="I98" s="29">
        <f t="shared" si="30"/>
        <v>485000</v>
      </c>
      <c r="J98" s="5" t="s">
        <v>3</v>
      </c>
      <c r="K98" s="8">
        <v>784</v>
      </c>
      <c r="L98" s="6" t="s">
        <v>36</v>
      </c>
      <c r="M98" s="1">
        <v>45922</v>
      </c>
    </row>
    <row r="99" spans="1:13" ht="30" x14ac:dyDescent="0.25">
      <c r="A99" s="2">
        <v>57</v>
      </c>
      <c r="B99" s="3" t="s">
        <v>170</v>
      </c>
      <c r="C99" s="29" t="s">
        <v>4</v>
      </c>
      <c r="D99" s="29">
        <v>456074.77</v>
      </c>
      <c r="E99" s="23" t="s">
        <v>2</v>
      </c>
      <c r="F99" s="4" t="s">
        <v>88</v>
      </c>
      <c r="G99" s="29">
        <f t="shared" si="28"/>
        <v>456074.77</v>
      </c>
      <c r="H99" s="4" t="str">
        <f t="shared" si="29"/>
        <v>บริษัท เอส.เค.บี.พลัส จำกัด</v>
      </c>
      <c r="I99" s="29">
        <f t="shared" si="30"/>
        <v>456074.77</v>
      </c>
      <c r="J99" s="5" t="s">
        <v>3</v>
      </c>
      <c r="K99" s="8">
        <v>785</v>
      </c>
      <c r="L99" s="6" t="s">
        <v>36</v>
      </c>
      <c r="M99" s="1">
        <v>45922</v>
      </c>
    </row>
    <row r="100" spans="1:13" ht="30" x14ac:dyDescent="0.25">
      <c r="A100" s="2">
        <v>58</v>
      </c>
      <c r="B100" s="3" t="s">
        <v>171</v>
      </c>
      <c r="C100" s="29" t="s">
        <v>4</v>
      </c>
      <c r="D100" s="29">
        <v>498000</v>
      </c>
      <c r="E100" s="23" t="s">
        <v>2</v>
      </c>
      <c r="F100" s="4" t="s">
        <v>110</v>
      </c>
      <c r="G100" s="29">
        <f t="shared" si="28"/>
        <v>498000</v>
      </c>
      <c r="H100" s="4" t="str">
        <f t="shared" si="29"/>
        <v>บริษัท มันทะเล้น ครีเอชั่น จำกัด</v>
      </c>
      <c r="I100" s="29">
        <f t="shared" si="30"/>
        <v>498000</v>
      </c>
      <c r="J100" s="5" t="s">
        <v>3</v>
      </c>
      <c r="K100" s="8">
        <v>786</v>
      </c>
      <c r="L100" s="6" t="s">
        <v>36</v>
      </c>
      <c r="M100" s="1">
        <v>45922</v>
      </c>
    </row>
    <row r="101" spans="1:13" ht="30" x14ac:dyDescent="0.25">
      <c r="A101" s="2">
        <v>59</v>
      </c>
      <c r="B101" s="3" t="s">
        <v>172</v>
      </c>
      <c r="C101" s="29" t="s">
        <v>4</v>
      </c>
      <c r="D101" s="29">
        <v>85000</v>
      </c>
      <c r="E101" s="23" t="s">
        <v>2</v>
      </c>
      <c r="F101" s="62" t="s">
        <v>211</v>
      </c>
      <c r="G101" s="29">
        <f t="shared" si="28"/>
        <v>85000</v>
      </c>
      <c r="H101" s="4" t="str">
        <f t="shared" si="29"/>
        <v>ห้างหุ้นส่วนจำกัด วีทริป แทรเวล</v>
      </c>
      <c r="I101" s="29">
        <f t="shared" si="30"/>
        <v>85000</v>
      </c>
      <c r="J101" s="5" t="s">
        <v>3</v>
      </c>
      <c r="K101" s="8">
        <v>787</v>
      </c>
      <c r="L101" s="6" t="s">
        <v>36</v>
      </c>
      <c r="M101" s="1">
        <v>45922</v>
      </c>
    </row>
    <row r="102" spans="1:13" ht="30" x14ac:dyDescent="0.25">
      <c r="A102" s="2">
        <v>60</v>
      </c>
      <c r="B102" s="3" t="s">
        <v>176</v>
      </c>
      <c r="C102" s="29" t="s">
        <v>4</v>
      </c>
      <c r="D102" s="29">
        <v>58275</v>
      </c>
      <c r="E102" s="23" t="s">
        <v>2</v>
      </c>
      <c r="F102" s="4" t="s">
        <v>173</v>
      </c>
      <c r="G102" s="29">
        <f t="shared" si="28"/>
        <v>58275</v>
      </c>
      <c r="H102" s="4" t="str">
        <f t="shared" si="29"/>
        <v>นายปิยะ โพธิยม</v>
      </c>
      <c r="I102" s="29">
        <f t="shared" si="30"/>
        <v>58275</v>
      </c>
      <c r="J102" s="5" t="s">
        <v>3</v>
      </c>
      <c r="K102" s="8">
        <v>788</v>
      </c>
      <c r="L102" s="6" t="s">
        <v>36</v>
      </c>
      <c r="M102" s="1">
        <v>45922</v>
      </c>
    </row>
    <row r="103" spans="1:13" ht="60" x14ac:dyDescent="0.25">
      <c r="A103" s="2">
        <v>61</v>
      </c>
      <c r="B103" s="3" t="s">
        <v>177</v>
      </c>
      <c r="C103" s="29" t="s">
        <v>4</v>
      </c>
      <c r="D103" s="29">
        <v>73500</v>
      </c>
      <c r="E103" s="23" t="s">
        <v>2</v>
      </c>
      <c r="F103" s="4" t="s">
        <v>136</v>
      </c>
      <c r="G103" s="29">
        <f t="shared" si="28"/>
        <v>73500</v>
      </c>
      <c r="H103" s="4" t="str">
        <f t="shared" si="29"/>
        <v>บริษัท คลิกสเปซ จำกัด</v>
      </c>
      <c r="I103" s="29">
        <f t="shared" si="30"/>
        <v>73500</v>
      </c>
      <c r="J103" s="5" t="s">
        <v>3</v>
      </c>
      <c r="K103" s="8">
        <v>789</v>
      </c>
      <c r="L103" s="6" t="s">
        <v>36</v>
      </c>
      <c r="M103" s="1">
        <v>45922</v>
      </c>
    </row>
    <row r="104" spans="1:13" ht="30" x14ac:dyDescent="0.25">
      <c r="A104" s="2">
        <v>62</v>
      </c>
      <c r="B104" s="3" t="s">
        <v>178</v>
      </c>
      <c r="C104" s="29" t="s">
        <v>4</v>
      </c>
      <c r="D104" s="29">
        <v>435490</v>
      </c>
      <c r="E104" s="23" t="s">
        <v>2</v>
      </c>
      <c r="F104" s="4" t="s">
        <v>174</v>
      </c>
      <c r="G104" s="29">
        <f t="shared" si="28"/>
        <v>435490</v>
      </c>
      <c r="H104" s="4" t="str">
        <f t="shared" si="29"/>
        <v>บริษัท เอ เอฟ ซีสเตมส์ แอนด์ เน็ตเวิร์ค จำกัด</v>
      </c>
      <c r="I104" s="29">
        <f t="shared" si="30"/>
        <v>435490</v>
      </c>
      <c r="J104" s="5" t="s">
        <v>3</v>
      </c>
      <c r="K104" s="8">
        <v>790</v>
      </c>
      <c r="L104" s="6" t="s">
        <v>36</v>
      </c>
      <c r="M104" s="1">
        <v>45922</v>
      </c>
    </row>
    <row r="105" spans="1:13" ht="30" x14ac:dyDescent="0.25">
      <c r="A105" s="2">
        <v>63</v>
      </c>
      <c r="B105" s="3" t="s">
        <v>179</v>
      </c>
      <c r="C105" s="29" t="s">
        <v>4</v>
      </c>
      <c r="D105" s="29">
        <v>29000</v>
      </c>
      <c r="E105" s="23" t="s">
        <v>2</v>
      </c>
      <c r="F105" s="4" t="s">
        <v>91</v>
      </c>
      <c r="G105" s="29">
        <f t="shared" si="28"/>
        <v>29000</v>
      </c>
      <c r="H105" s="4" t="str">
        <f t="shared" si="29"/>
        <v>บริษัท ธนอรุณการพิมพ์ จำกัด</v>
      </c>
      <c r="I105" s="29">
        <f t="shared" si="30"/>
        <v>29000</v>
      </c>
      <c r="J105" s="5" t="s">
        <v>3</v>
      </c>
      <c r="K105" s="8">
        <v>791</v>
      </c>
      <c r="L105" s="6" t="s">
        <v>36</v>
      </c>
      <c r="M105" s="1">
        <v>45922</v>
      </c>
    </row>
    <row r="106" spans="1:13" ht="75" x14ac:dyDescent="0.25">
      <c r="A106" s="2">
        <v>64</v>
      </c>
      <c r="B106" s="3" t="s">
        <v>180</v>
      </c>
      <c r="C106" s="29" t="s">
        <v>4</v>
      </c>
      <c r="D106" s="29">
        <v>491130</v>
      </c>
      <c r="E106" s="23" t="s">
        <v>2</v>
      </c>
      <c r="F106" s="4" t="s">
        <v>175</v>
      </c>
      <c r="G106" s="29">
        <f t="shared" si="28"/>
        <v>491130</v>
      </c>
      <c r="H106" s="4" t="str">
        <f t="shared" si="29"/>
        <v>บริษัท มันเดย์ ครีเอชั่น จำกัด</v>
      </c>
      <c r="I106" s="29">
        <f t="shared" si="30"/>
        <v>491130</v>
      </c>
      <c r="J106" s="5" t="s">
        <v>3</v>
      </c>
      <c r="K106" s="8">
        <v>792</v>
      </c>
      <c r="L106" s="6" t="s">
        <v>36</v>
      </c>
      <c r="M106" s="1">
        <v>45923</v>
      </c>
    </row>
    <row r="107" spans="1:13" ht="30" x14ac:dyDescent="0.25">
      <c r="A107" s="2">
        <v>65</v>
      </c>
      <c r="B107" s="3" t="s">
        <v>184</v>
      </c>
      <c r="C107" s="29" t="s">
        <v>4</v>
      </c>
      <c r="D107" s="29">
        <v>99510</v>
      </c>
      <c r="E107" s="23" t="s">
        <v>2</v>
      </c>
      <c r="F107" s="4" t="s">
        <v>88</v>
      </c>
      <c r="G107" s="29">
        <f t="shared" si="28"/>
        <v>99510</v>
      </c>
      <c r="H107" s="4" t="str">
        <f t="shared" si="29"/>
        <v>บริษัท เอส.เค.บี.พลัส จำกัด</v>
      </c>
      <c r="I107" s="29">
        <f t="shared" si="30"/>
        <v>99510</v>
      </c>
      <c r="J107" s="5" t="s">
        <v>3</v>
      </c>
      <c r="K107" s="8">
        <v>793</v>
      </c>
      <c r="L107" s="6" t="s">
        <v>36</v>
      </c>
      <c r="M107" s="1">
        <v>45923</v>
      </c>
    </row>
    <row r="108" spans="1:13" ht="30" x14ac:dyDescent="0.25">
      <c r="A108" s="2">
        <v>66</v>
      </c>
      <c r="B108" s="3" t="s">
        <v>185</v>
      </c>
      <c r="C108" s="29" t="s">
        <v>4</v>
      </c>
      <c r="D108" s="29">
        <v>60000</v>
      </c>
      <c r="E108" s="23" t="s">
        <v>2</v>
      </c>
      <c r="F108" s="4" t="s">
        <v>93</v>
      </c>
      <c r="G108" s="29">
        <f t="shared" si="28"/>
        <v>60000</v>
      </c>
      <c r="H108" s="4" t="str">
        <f t="shared" si="29"/>
        <v>สำนักพิมพ์จุฬาลงกรณ์</v>
      </c>
      <c r="I108" s="29">
        <f t="shared" si="30"/>
        <v>60000</v>
      </c>
      <c r="J108" s="5" t="s">
        <v>3</v>
      </c>
      <c r="K108" s="8">
        <v>794</v>
      </c>
      <c r="L108" s="6" t="s">
        <v>36</v>
      </c>
      <c r="M108" s="1">
        <v>45923</v>
      </c>
    </row>
    <row r="109" spans="1:13" ht="30" x14ac:dyDescent="0.25">
      <c r="A109" s="2">
        <v>67</v>
      </c>
      <c r="B109" s="3" t="s">
        <v>186</v>
      </c>
      <c r="C109" s="29" t="s">
        <v>4</v>
      </c>
      <c r="D109" s="29">
        <v>9300</v>
      </c>
      <c r="E109" s="23" t="s">
        <v>2</v>
      </c>
      <c r="F109" s="4" t="s">
        <v>181</v>
      </c>
      <c r="G109" s="29">
        <f t="shared" si="28"/>
        <v>9300</v>
      </c>
      <c r="H109" s="4" t="str">
        <f t="shared" si="29"/>
        <v>นายถนัดศึก นิรันดร</v>
      </c>
      <c r="I109" s="29">
        <f t="shared" si="30"/>
        <v>9300</v>
      </c>
      <c r="J109" s="5" t="s">
        <v>3</v>
      </c>
      <c r="K109" s="8">
        <v>795</v>
      </c>
      <c r="L109" s="6" t="s">
        <v>36</v>
      </c>
      <c r="M109" s="1">
        <v>45923</v>
      </c>
    </row>
    <row r="110" spans="1:13" ht="45" x14ac:dyDescent="0.25">
      <c r="A110" s="2">
        <v>68</v>
      </c>
      <c r="B110" s="3" t="s">
        <v>187</v>
      </c>
      <c r="C110" s="29" t="s">
        <v>4</v>
      </c>
      <c r="D110" s="29">
        <v>26947</v>
      </c>
      <c r="E110" s="23" t="s">
        <v>2</v>
      </c>
      <c r="F110" s="4" t="s">
        <v>182</v>
      </c>
      <c r="G110" s="29">
        <f t="shared" si="28"/>
        <v>26947</v>
      </c>
      <c r="H110" s="4" t="str">
        <f t="shared" si="29"/>
        <v>นายสุนันท์ เซียวประจวบ</v>
      </c>
      <c r="I110" s="29">
        <f t="shared" si="30"/>
        <v>26947</v>
      </c>
      <c r="J110" s="5" t="s">
        <v>3</v>
      </c>
      <c r="K110" s="8">
        <v>796</v>
      </c>
      <c r="L110" s="6" t="s">
        <v>36</v>
      </c>
      <c r="M110" s="1">
        <v>45925</v>
      </c>
    </row>
    <row r="111" spans="1:13" ht="30" x14ac:dyDescent="0.25">
      <c r="A111" s="2">
        <v>69</v>
      </c>
      <c r="B111" s="3" t="s">
        <v>188</v>
      </c>
      <c r="C111" s="29" t="s">
        <v>4</v>
      </c>
      <c r="D111" s="29">
        <v>25000</v>
      </c>
      <c r="E111" s="23" t="s">
        <v>2</v>
      </c>
      <c r="F111" s="4" t="s">
        <v>161</v>
      </c>
      <c r="G111" s="29">
        <f t="shared" si="28"/>
        <v>25000</v>
      </c>
      <c r="H111" s="4" t="str">
        <f t="shared" si="29"/>
        <v>นางสาวสุภัชชา บุตรรอด</v>
      </c>
      <c r="I111" s="29">
        <f t="shared" si="30"/>
        <v>25000</v>
      </c>
      <c r="J111" s="5" t="s">
        <v>3</v>
      </c>
      <c r="K111" s="8">
        <v>798</v>
      </c>
      <c r="L111" s="6" t="s">
        <v>36</v>
      </c>
      <c r="M111" s="1">
        <v>45925</v>
      </c>
    </row>
    <row r="112" spans="1:13" ht="30" x14ac:dyDescent="0.25">
      <c r="A112" s="2">
        <v>70</v>
      </c>
      <c r="B112" s="3" t="s">
        <v>189</v>
      </c>
      <c r="C112" s="29" t="s">
        <v>4</v>
      </c>
      <c r="D112" s="29">
        <v>9500</v>
      </c>
      <c r="E112" s="23" t="s">
        <v>2</v>
      </c>
      <c r="F112" s="4" t="s">
        <v>183</v>
      </c>
      <c r="G112" s="29">
        <f t="shared" si="28"/>
        <v>9500</v>
      </c>
      <c r="H112" s="4" t="str">
        <f t="shared" si="29"/>
        <v>นายประสิทธิ์ หาญกล้า</v>
      </c>
      <c r="I112" s="29">
        <f t="shared" si="30"/>
        <v>9500</v>
      </c>
      <c r="J112" s="5" t="s">
        <v>3</v>
      </c>
      <c r="K112" s="8">
        <v>799</v>
      </c>
      <c r="L112" s="6" t="s">
        <v>36</v>
      </c>
      <c r="M112" s="1">
        <v>45925</v>
      </c>
    </row>
    <row r="113" spans="1:13" ht="30" x14ac:dyDescent="0.25">
      <c r="A113" s="2">
        <v>71</v>
      </c>
      <c r="B113" s="3" t="s">
        <v>190</v>
      </c>
      <c r="C113" s="29" t="s">
        <v>4</v>
      </c>
      <c r="D113" s="29">
        <v>100000</v>
      </c>
      <c r="E113" s="23" t="s">
        <v>2</v>
      </c>
      <c r="F113" s="4" t="s">
        <v>136</v>
      </c>
      <c r="G113" s="29">
        <f t="shared" si="28"/>
        <v>100000</v>
      </c>
      <c r="H113" s="4" t="str">
        <f t="shared" si="29"/>
        <v>บริษัท คลิกสเปซ จำกัด</v>
      </c>
      <c r="I113" s="29">
        <f t="shared" si="30"/>
        <v>100000</v>
      </c>
      <c r="J113" s="5" t="s">
        <v>3</v>
      </c>
      <c r="K113" s="8">
        <v>801</v>
      </c>
      <c r="L113" s="6" t="s">
        <v>36</v>
      </c>
      <c r="M113" s="1">
        <v>45925</v>
      </c>
    </row>
    <row r="114" spans="1:13" ht="45" x14ac:dyDescent="0.25">
      <c r="A114" s="2">
        <v>72</v>
      </c>
      <c r="B114" s="3" t="s">
        <v>191</v>
      </c>
      <c r="C114" s="29" t="s">
        <v>4</v>
      </c>
      <c r="D114" s="29">
        <v>430500</v>
      </c>
      <c r="E114" s="23" t="s">
        <v>2</v>
      </c>
      <c r="F114" s="4" t="s">
        <v>93</v>
      </c>
      <c r="G114" s="29">
        <f t="shared" si="28"/>
        <v>430500</v>
      </c>
      <c r="H114" s="4" t="str">
        <f t="shared" si="29"/>
        <v>สำนักพิมพ์จุฬาลงกรณ์</v>
      </c>
      <c r="I114" s="29">
        <f t="shared" si="30"/>
        <v>430500</v>
      </c>
      <c r="J114" s="5" t="s">
        <v>3</v>
      </c>
      <c r="K114" s="8">
        <v>802</v>
      </c>
      <c r="L114" s="6" t="s">
        <v>36</v>
      </c>
      <c r="M114" s="1">
        <v>45925</v>
      </c>
    </row>
    <row r="115" spans="1:13" ht="30" x14ac:dyDescent="0.25">
      <c r="A115" s="2">
        <v>73</v>
      </c>
      <c r="B115" s="3" t="s">
        <v>192</v>
      </c>
      <c r="C115" s="29" t="s">
        <v>4</v>
      </c>
      <c r="D115" s="29">
        <v>500000</v>
      </c>
      <c r="E115" s="23" t="s">
        <v>2</v>
      </c>
      <c r="F115" s="4" t="s">
        <v>119</v>
      </c>
      <c r="G115" s="29">
        <f t="shared" si="28"/>
        <v>500000</v>
      </c>
      <c r="H115" s="4" t="str">
        <f t="shared" si="29"/>
        <v>นางสาวมารยาท สมุทรสาคร</v>
      </c>
      <c r="I115" s="29">
        <f t="shared" si="30"/>
        <v>500000</v>
      </c>
      <c r="J115" s="5" t="s">
        <v>3</v>
      </c>
      <c r="K115" s="8">
        <v>803</v>
      </c>
      <c r="L115" s="6" t="s">
        <v>36</v>
      </c>
      <c r="M115" s="1">
        <v>45926</v>
      </c>
    </row>
    <row r="116" spans="1:13" ht="30" x14ac:dyDescent="0.25">
      <c r="A116" s="2">
        <v>74</v>
      </c>
      <c r="B116" s="3" t="s">
        <v>193</v>
      </c>
      <c r="C116" s="29" t="s">
        <v>4</v>
      </c>
      <c r="D116" s="29">
        <v>435000</v>
      </c>
      <c r="E116" s="23" t="s">
        <v>2</v>
      </c>
      <c r="F116" s="4" t="s">
        <v>110</v>
      </c>
      <c r="G116" s="29">
        <f t="shared" si="28"/>
        <v>435000</v>
      </c>
      <c r="H116" s="4" t="str">
        <f t="shared" si="29"/>
        <v>บริษัท มันทะเล้น ครีเอชั่น จำกัด</v>
      </c>
      <c r="I116" s="29">
        <f t="shared" si="30"/>
        <v>435000</v>
      </c>
      <c r="J116" s="5" t="s">
        <v>3</v>
      </c>
      <c r="K116" s="8">
        <v>804</v>
      </c>
      <c r="L116" s="6" t="s">
        <v>36</v>
      </c>
      <c r="M116" s="1">
        <v>45926</v>
      </c>
    </row>
    <row r="117" spans="1:13" ht="75" x14ac:dyDescent="0.25">
      <c r="A117" s="2">
        <v>75</v>
      </c>
      <c r="B117" s="3" t="s">
        <v>194</v>
      </c>
      <c r="C117" s="29" t="s">
        <v>4</v>
      </c>
      <c r="D117" s="29">
        <v>498900</v>
      </c>
      <c r="E117" s="23" t="s">
        <v>2</v>
      </c>
      <c r="F117" s="4" t="s">
        <v>88</v>
      </c>
      <c r="G117" s="29">
        <f t="shared" si="28"/>
        <v>498900</v>
      </c>
      <c r="H117" s="4" t="str">
        <f t="shared" si="29"/>
        <v>บริษัท เอส.เค.บี.พลัส จำกัด</v>
      </c>
      <c r="I117" s="29">
        <f t="shared" si="30"/>
        <v>498900</v>
      </c>
      <c r="J117" s="5" t="s">
        <v>3</v>
      </c>
      <c r="K117" s="8">
        <v>805</v>
      </c>
      <c r="L117" s="6" t="s">
        <v>36</v>
      </c>
      <c r="M117" s="1">
        <v>45929</v>
      </c>
    </row>
    <row r="118" spans="1:13" ht="30" x14ac:dyDescent="0.25">
      <c r="A118" s="2">
        <v>76</v>
      </c>
      <c r="B118" s="3" t="s">
        <v>195</v>
      </c>
      <c r="C118" s="29" t="s">
        <v>4</v>
      </c>
      <c r="D118" s="29">
        <v>20000</v>
      </c>
      <c r="E118" s="23" t="s">
        <v>2</v>
      </c>
      <c r="F118" s="4" t="s">
        <v>91</v>
      </c>
      <c r="G118" s="29">
        <f t="shared" si="28"/>
        <v>20000</v>
      </c>
      <c r="H118" s="4" t="str">
        <f t="shared" si="29"/>
        <v>บริษัท ธนอรุณการพิมพ์ จำกัด</v>
      </c>
      <c r="I118" s="29">
        <f t="shared" si="30"/>
        <v>20000</v>
      </c>
      <c r="J118" s="5" t="s">
        <v>3</v>
      </c>
      <c r="K118" s="8">
        <v>806</v>
      </c>
      <c r="L118" s="6" t="s">
        <v>36</v>
      </c>
      <c r="M118" s="1">
        <v>45929</v>
      </c>
    </row>
    <row r="119" spans="1:13" ht="30" x14ac:dyDescent="0.25">
      <c r="A119" s="2">
        <v>77</v>
      </c>
      <c r="B119" s="3" t="s">
        <v>198</v>
      </c>
      <c r="C119" s="29" t="s">
        <v>4</v>
      </c>
      <c r="D119" s="29">
        <v>300000</v>
      </c>
      <c r="E119" s="23" t="s">
        <v>2</v>
      </c>
      <c r="F119" s="4" t="s">
        <v>139</v>
      </c>
      <c r="G119" s="29">
        <f t="shared" si="28"/>
        <v>300000</v>
      </c>
      <c r="H119" s="4" t="str">
        <f t="shared" si="29"/>
        <v>บริษัท จูปิเตอร์ อินโนเวชั่น จำกัด</v>
      </c>
      <c r="I119" s="29">
        <f t="shared" si="30"/>
        <v>300000</v>
      </c>
      <c r="J119" s="5" t="s">
        <v>3</v>
      </c>
      <c r="K119" s="8">
        <v>807</v>
      </c>
      <c r="L119" s="6" t="s">
        <v>36</v>
      </c>
      <c r="M119" s="1">
        <v>45929</v>
      </c>
    </row>
    <row r="120" spans="1:13" ht="30" x14ac:dyDescent="0.25">
      <c r="A120" s="2">
        <v>78</v>
      </c>
      <c r="B120" s="3" t="s">
        <v>199</v>
      </c>
      <c r="C120" s="29" t="s">
        <v>4</v>
      </c>
      <c r="D120" s="29">
        <v>116844</v>
      </c>
      <c r="E120" s="23" t="s">
        <v>2</v>
      </c>
      <c r="F120" s="4" t="s">
        <v>196</v>
      </c>
      <c r="G120" s="29">
        <f t="shared" si="28"/>
        <v>116844</v>
      </c>
      <c r="H120" s="4" t="str">
        <f t="shared" si="29"/>
        <v>บริษัท ทริปเปิล ที โซลูชั่น จำกัด</v>
      </c>
      <c r="I120" s="29">
        <f t="shared" si="30"/>
        <v>116844</v>
      </c>
      <c r="J120" s="5" t="s">
        <v>3</v>
      </c>
      <c r="K120" s="8">
        <v>808</v>
      </c>
      <c r="L120" s="6" t="s">
        <v>36</v>
      </c>
      <c r="M120" s="1">
        <v>45929</v>
      </c>
    </row>
    <row r="121" spans="1:13" ht="30" x14ac:dyDescent="0.25">
      <c r="A121" s="2">
        <v>79</v>
      </c>
      <c r="B121" s="3" t="s">
        <v>200</v>
      </c>
      <c r="C121" s="29" t="s">
        <v>4</v>
      </c>
      <c r="D121" s="29">
        <v>495000</v>
      </c>
      <c r="E121" s="23" t="s">
        <v>2</v>
      </c>
      <c r="F121" s="4" t="s">
        <v>110</v>
      </c>
      <c r="G121" s="29">
        <f t="shared" si="28"/>
        <v>495000</v>
      </c>
      <c r="H121" s="4" t="str">
        <f t="shared" si="29"/>
        <v>บริษัท มันทะเล้น ครีเอชั่น จำกัด</v>
      </c>
      <c r="I121" s="29">
        <f t="shared" si="30"/>
        <v>495000</v>
      </c>
      <c r="J121" s="5" t="s">
        <v>3</v>
      </c>
      <c r="K121" s="8">
        <v>809</v>
      </c>
      <c r="L121" s="6" t="s">
        <v>36</v>
      </c>
      <c r="M121" s="1">
        <v>45930</v>
      </c>
    </row>
    <row r="122" spans="1:13" ht="45" x14ac:dyDescent="0.25">
      <c r="A122" s="2">
        <v>80</v>
      </c>
      <c r="B122" s="3" t="s">
        <v>201</v>
      </c>
      <c r="C122" s="29" t="s">
        <v>4</v>
      </c>
      <c r="D122" s="29">
        <v>573909</v>
      </c>
      <c r="E122" s="23" t="s">
        <v>2</v>
      </c>
      <c r="F122" s="4" t="s">
        <v>197</v>
      </c>
      <c r="G122" s="29">
        <f t="shared" si="28"/>
        <v>573909</v>
      </c>
      <c r="H122" s="4" t="str">
        <f t="shared" si="29"/>
        <v>บริษัท บอสเวลล์ คอนเนคชั่น กรุ๊ป จำกัด</v>
      </c>
      <c r="I122" s="29">
        <f t="shared" si="30"/>
        <v>573909</v>
      </c>
      <c r="J122" s="5" t="s">
        <v>3</v>
      </c>
      <c r="K122" s="8">
        <v>810</v>
      </c>
      <c r="L122" s="6" t="s">
        <v>36</v>
      </c>
      <c r="M122" s="1">
        <v>45930</v>
      </c>
    </row>
    <row r="123" spans="1:13" ht="30" x14ac:dyDescent="0.25">
      <c r="A123" s="2">
        <v>81</v>
      </c>
      <c r="B123" s="3" t="s">
        <v>204</v>
      </c>
      <c r="C123" s="29" t="s">
        <v>4</v>
      </c>
      <c r="D123" s="29">
        <v>489000</v>
      </c>
      <c r="E123" s="23" t="s">
        <v>2</v>
      </c>
      <c r="F123" s="4" t="s">
        <v>94</v>
      </c>
      <c r="G123" s="29">
        <f t="shared" si="28"/>
        <v>489000</v>
      </c>
      <c r="H123" s="4" t="str">
        <f t="shared" si="29"/>
        <v>บริษัท เอ้าท์ดู ดีดี จำกัด</v>
      </c>
      <c r="I123" s="29">
        <f t="shared" si="30"/>
        <v>489000</v>
      </c>
      <c r="J123" s="5" t="s">
        <v>3</v>
      </c>
      <c r="K123" s="8">
        <v>811</v>
      </c>
      <c r="L123" s="6" t="s">
        <v>36</v>
      </c>
      <c r="M123" s="1">
        <v>45930</v>
      </c>
    </row>
    <row r="124" spans="1:13" ht="30" x14ac:dyDescent="0.25">
      <c r="A124" s="2">
        <v>82</v>
      </c>
      <c r="B124" s="3" t="s">
        <v>205</v>
      </c>
      <c r="C124" s="29" t="s">
        <v>4</v>
      </c>
      <c r="D124" s="29">
        <v>144000</v>
      </c>
      <c r="E124" s="23" t="s">
        <v>2</v>
      </c>
      <c r="F124" s="4" t="s">
        <v>202</v>
      </c>
      <c r="G124" s="29">
        <f t="shared" si="28"/>
        <v>144000</v>
      </c>
      <c r="H124" s="4" t="str">
        <f t="shared" si="29"/>
        <v>นายอุดม สุภาพ</v>
      </c>
      <c r="I124" s="29">
        <f t="shared" si="30"/>
        <v>144000</v>
      </c>
      <c r="J124" s="5" t="s">
        <v>3</v>
      </c>
      <c r="K124" s="8">
        <v>812</v>
      </c>
      <c r="L124" s="6" t="s">
        <v>36</v>
      </c>
      <c r="M124" s="1">
        <v>45930</v>
      </c>
    </row>
    <row r="125" spans="1:13" ht="30" x14ac:dyDescent="0.25">
      <c r="A125" s="2">
        <v>83</v>
      </c>
      <c r="B125" s="3" t="s">
        <v>206</v>
      </c>
      <c r="C125" s="29" t="s">
        <v>4</v>
      </c>
      <c r="D125" s="29">
        <v>144000</v>
      </c>
      <c r="E125" s="23" t="s">
        <v>2</v>
      </c>
      <c r="F125" s="4" t="s">
        <v>203</v>
      </c>
      <c r="G125" s="29">
        <f t="shared" si="28"/>
        <v>144000</v>
      </c>
      <c r="H125" s="4" t="str">
        <f t="shared" si="29"/>
        <v>นายสำราญ ไผ่แสวง</v>
      </c>
      <c r="I125" s="29">
        <f t="shared" si="30"/>
        <v>144000</v>
      </c>
      <c r="J125" s="5" t="s">
        <v>3</v>
      </c>
      <c r="K125" s="8">
        <v>813</v>
      </c>
      <c r="L125" s="6" t="s">
        <v>36</v>
      </c>
      <c r="M125" s="1">
        <v>45930</v>
      </c>
    </row>
  </sheetData>
  <mergeCells count="6">
    <mergeCell ref="K4:M4"/>
    <mergeCell ref="A42:M42"/>
    <mergeCell ref="A1:M1"/>
    <mergeCell ref="A2:M2"/>
    <mergeCell ref="A8:M8"/>
    <mergeCell ref="A5:M5"/>
  </mergeCells>
  <phoneticPr fontId="4" type="noConversion"/>
  <pageMargins left="0" right="0" top="0.23622047244094491" bottom="0" header="0.31496062992125984" footer="0.19685039370078741"/>
  <pageSetup paperSize="8" scale="120" orientation="landscape" r:id="rId1"/>
  <headerFooter>
    <oddHeader>&amp;R&amp;"TH SarabunIT๙,Regular"แบบ สขร.1</oddHeader>
    <oddFooter>&amp;R&amp;"TH SarabunIT๙,Regular"หน้า &amp;P จาก &amp;N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NRCT</cp:lastModifiedBy>
  <cp:lastPrinted>2025-10-14T11:46:31Z</cp:lastPrinted>
  <dcterms:created xsi:type="dcterms:W3CDTF">2014-11-04T13:42:22Z</dcterms:created>
  <dcterms:modified xsi:type="dcterms:W3CDTF">2025-10-14T11:47:40Z</dcterms:modified>
</cp:coreProperties>
</file>